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921" firstSheet="1" activeTab="1"/>
  </bookViews>
  <sheets>
    <sheet name="Portada" sheetId="1" state="hidden" r:id="rId1"/>
    <sheet name="Índice" sheetId="2" r:id="rId2"/>
    <sheet name="A1-Ingresos" sheetId="3" r:id="rId3"/>
    <sheet name="A2-Ingresos año corrido" sheetId="4" r:id="rId4"/>
    <sheet name="A3-Personal ocupado" sheetId="5" r:id="rId5"/>
    <sheet name="A4-Personal ocupado año corrido" sheetId="6" r:id="rId6"/>
    <sheet name="A5-Índices antigua desag." sheetId="7" r:id="rId7"/>
    <sheet name="A6-Índices nueva desag." sheetId="8" r:id="rId8"/>
    <sheet name="A7-Coeficientes de variación" sheetId="9" r:id="rId9"/>
    <sheet name="A8-Notas metodológicas" sheetId="10" r:id="rId10"/>
    <sheet name="Encadenamiento" sheetId="11" state="hidden" r:id="rId11"/>
  </sheets>
  <definedNames>
    <definedName name="_xlfn.IFERROR" hidden="1">#NAME?</definedName>
    <definedName name="_xlnm.Print_Area" localSheetId="0">'Portada'!$A$1:$J$55</definedName>
    <definedName name="ZZ13">#REF!</definedName>
    <definedName name="ZZ14">#REF!</definedName>
    <definedName name="ZZ15">#REF!</definedName>
    <definedName name="ZZ16">#REF!</definedName>
    <definedName name="ZZ17">#REF!</definedName>
    <definedName name="ZZ18">#REF!</definedName>
    <definedName name="ZZ19" localSheetId="3">#REF!</definedName>
    <definedName name="ZZ19">#REF!</definedName>
    <definedName name="ZZ20">#REF!</definedName>
    <definedName name="ZZ21">#REF!</definedName>
    <definedName name="ZZ22">#REF!</definedName>
    <definedName name="ZZ23">#REF!</definedName>
    <definedName name="ZZ24">#REF!</definedName>
    <definedName name="ZZ25">#REF!</definedName>
    <definedName name="ZZ26">#REF!</definedName>
    <definedName name="ZZ27">#REF!</definedName>
    <definedName name="ZZ28" localSheetId="3">#REF!</definedName>
    <definedName name="ZZ28">#REF!</definedName>
    <definedName name="ZZ29" localSheetId="3">#REF!</definedName>
    <definedName name="ZZ29">#REF!</definedName>
    <definedName name="ZZ30" localSheetId="3">#REF!</definedName>
    <definedName name="ZZ30">#REF!</definedName>
    <definedName name="ZZ31" localSheetId="3">#REF!</definedName>
    <definedName name="ZZ31">#REF!</definedName>
    <definedName name="ZZ32" localSheetId="3">#REF!</definedName>
    <definedName name="ZZ32">#REF!</definedName>
    <definedName name="ZZ33" localSheetId="3">#REF!</definedName>
    <definedName name="ZZ33">#REF!</definedName>
    <definedName name="ZZ34" localSheetId="3">#REF!</definedName>
    <definedName name="ZZ34">#REF!</definedName>
    <definedName name="ZZ35" localSheetId="3">#REF!</definedName>
    <definedName name="ZZ35">#REF!</definedName>
    <definedName name="ZZ36" localSheetId="3">#REF!</definedName>
    <definedName name="ZZ36">#REF!</definedName>
    <definedName name="ZZ4">#REF!</definedName>
    <definedName name="ZZ40">#REF!</definedName>
    <definedName name="ZZ41">#REF!</definedName>
    <definedName name="ZZ42">#REF!</definedName>
    <definedName name="ZZ43">#REF!</definedName>
    <definedName name="ZZ5">#REF!</definedName>
    <definedName name="ZZ6">#REF!</definedName>
    <definedName name="ZZ7" localSheetId="3">'A2-Ingresos año corrido'!$B$12</definedName>
    <definedName name="ZZ7" localSheetId="4">'A3-Personal ocupado'!$B$12</definedName>
    <definedName name="ZZ7" localSheetId="5">'A4-Personal ocupado año corrido'!$B$12</definedName>
    <definedName name="ZZ7" localSheetId="6">'A5-Índices antigua desag.'!$B$11</definedName>
    <definedName name="ZZ7" localSheetId="7">'A6-Índices nueva desag.'!$B$11</definedName>
    <definedName name="ZZ7" localSheetId="8">'A7-Coeficientes de variación'!$B$11</definedName>
    <definedName name="ZZ7" localSheetId="9">'A8-Notas metodológicas'!$B$34</definedName>
    <definedName name="ZZ7">'A1-Ingresos'!$B$12</definedName>
    <definedName name="ZZ8">#REF!</definedName>
    <definedName name="ZZ9">#REF!</definedName>
  </definedNames>
  <calcPr fullCalcOnLoad="1"/>
</workbook>
</file>

<file path=xl/sharedStrings.xml><?xml version="1.0" encoding="utf-8"?>
<sst xmlns="http://schemas.openxmlformats.org/spreadsheetml/2006/main" count="1913" uniqueCount="235">
  <si>
    <t>Otros ingresos operacionales</t>
  </si>
  <si>
    <t>Educación superior privada</t>
  </si>
  <si>
    <t>Salud humana privada</t>
  </si>
  <si>
    <t>Tipo de ingreso</t>
  </si>
  <si>
    <t>Servicios Prestados</t>
  </si>
  <si>
    <t>Venta mercancías</t>
  </si>
  <si>
    <t>Publicidad</t>
  </si>
  <si>
    <t>Telecomunicaciones</t>
  </si>
  <si>
    <t>Docente hora cátedra</t>
  </si>
  <si>
    <t xml:space="preserve">Docente </t>
  </si>
  <si>
    <t>Administrativo</t>
  </si>
  <si>
    <t>Almacenamiento y actividades complementarias al transporte</t>
  </si>
  <si>
    <t>Correo y servicios de mensajería</t>
  </si>
  <si>
    <t>Restaurantes, catering y bares</t>
  </si>
  <si>
    <t>Producción de películas cinematográficas y programas de televisión</t>
  </si>
  <si>
    <t>Actividades de programación y trasmisión,  agencias de noticias</t>
  </si>
  <si>
    <t>Desarrollo de sistemas informáticos y procesamiento de datos</t>
  </si>
  <si>
    <t xml:space="preserve">Inmobiliarias,  de alquiler y arrendamiento </t>
  </si>
  <si>
    <t xml:space="preserve">Actividades profesionales científicas y técnicas </t>
  </si>
  <si>
    <t>Actividades de empleo, seguridad e investigación privada, servicios a edificios</t>
  </si>
  <si>
    <t>Actividades administrativas y de apoyo de oficina y otras actividades</t>
  </si>
  <si>
    <t>Otros servicios de entretenimiento y otros servicios</t>
  </si>
  <si>
    <t>a: Comprende el personal con contrato a término indefinido y los propietarios, socios y familiares sin remuneración fija</t>
  </si>
  <si>
    <t xml:space="preserve">b: Se refiere al personal temporal contratado directamente por la empresa y los aprendices y pasantes </t>
  </si>
  <si>
    <t>Ingresos nominales</t>
  </si>
  <si>
    <t>1 Incluye personal permanente y personal temporal directo</t>
  </si>
  <si>
    <t>2 Incluye personal permanente, personal temporal directo y personal temporal contratado a través de agencias de suministro de personal</t>
  </si>
  <si>
    <t>Sección H
División 52</t>
  </si>
  <si>
    <t>Sección H
División 53</t>
  </si>
  <si>
    <t>Sección I
División 56</t>
  </si>
  <si>
    <t>Sección J
División 59, excepto Clase 5920</t>
  </si>
  <si>
    <t>Sección J
División 60 y Clase 6391</t>
  </si>
  <si>
    <t>Sección J
División 61</t>
  </si>
  <si>
    <t>Sección J
División 62, División 63, excepto Clase 6391</t>
  </si>
  <si>
    <t>Sección M
Divisiones 69, 70, 71, 72, Clase 7320, División 74</t>
  </si>
  <si>
    <t>Sección M
Clase 7310</t>
  </si>
  <si>
    <t>Sección N
Divisiones 78, 80 y 81, excepto Clase 8130</t>
  </si>
  <si>
    <t>Sección N
División 82</t>
  </si>
  <si>
    <t>Sección P
Grupo 854</t>
  </si>
  <si>
    <t>Sección Q
Divisiones 86 y 87, excepto Clase 8790</t>
  </si>
  <si>
    <t>Subsector de servicios</t>
  </si>
  <si>
    <t>Sección L. División 68 
Sección N. 
Divisiones 7710, 7729 y 7730</t>
  </si>
  <si>
    <t>Sección S
Divisiones 90, 92, 93, 95 y 96</t>
  </si>
  <si>
    <t>Base = 100 promedio mensual 2014</t>
  </si>
  <si>
    <t>Actividades de programación y transmisión,  agencias de noticias</t>
  </si>
  <si>
    <t>Inmobiliarias, alquiler de maquinaria y equipo</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</si>
  <si>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</si>
  <si>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</si>
  <si>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</si>
  <si>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</si>
  <si>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</si>
  <si>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</si>
  <si>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</si>
  <si>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</si>
  <si>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</si>
  <si>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</si>
  <si>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</si>
  <si>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</si>
  <si>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</si>
  <si>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</si>
  <si>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</si>
  <si>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</si>
  <si>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</si>
  <si>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</si>
  <si>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</si>
  <si>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</si>
  <si>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c: Se refiere al personal temporal contratado a través de agencias especializadas en el suministro de personal</t>
  </si>
  <si>
    <t>d: Se refiere al personal de las empresas especializadas en suministro de personal que van a prestar su fuerza de trabajo a otras empresas usuarias</t>
  </si>
  <si>
    <t>N.d. = No disponible</t>
  </si>
  <si>
    <t>Ene-19</t>
  </si>
  <si>
    <t>Feb-19</t>
  </si>
  <si>
    <t>Mar-19</t>
  </si>
  <si>
    <t>Abr-19</t>
  </si>
  <si>
    <r>
      <rPr>
        <vertAlign val="superscript"/>
        <sz val="10"/>
        <rFont val="Segoe UI"/>
        <family val="2"/>
      </rPr>
      <t>p</t>
    </r>
    <r>
      <rPr>
        <sz val="10"/>
        <rFont val="Segoe UI"/>
        <family val="2"/>
      </rPr>
      <t xml:space="preserve"> Cifra Provisional</t>
    </r>
  </si>
  <si>
    <r>
      <t>Personal ocupado sin agencias</t>
    </r>
    <r>
      <rPr>
        <b/>
        <vertAlign val="superscript"/>
        <sz val="10"/>
        <rFont val="Segoe UI"/>
        <family val="2"/>
      </rPr>
      <t>1</t>
    </r>
  </si>
  <si>
    <r>
      <t>Personal ocupado total</t>
    </r>
    <r>
      <rPr>
        <b/>
        <vertAlign val="superscript"/>
        <sz val="10"/>
        <rFont val="Segoe UI"/>
        <family val="2"/>
      </rPr>
      <t>2</t>
    </r>
  </si>
  <si>
    <r>
      <t>Personal permanente</t>
    </r>
    <r>
      <rPr>
        <b/>
        <vertAlign val="superscript"/>
        <sz val="10"/>
        <rFont val="Segoe UI"/>
        <family val="2"/>
      </rPr>
      <t>a</t>
    </r>
  </si>
  <si>
    <r>
      <t>Personal temporal directo</t>
    </r>
    <r>
      <rPr>
        <b/>
        <vertAlign val="superscript"/>
        <sz val="10"/>
        <rFont val="Segoe UI"/>
        <family val="2"/>
      </rPr>
      <t>b</t>
    </r>
  </si>
  <si>
    <r>
      <t>Temporal por agencias</t>
    </r>
    <r>
      <rPr>
        <b/>
        <vertAlign val="superscript"/>
        <sz val="10"/>
        <rFont val="Segoe UI"/>
        <family val="2"/>
      </rPr>
      <t>c</t>
    </r>
  </si>
  <si>
    <r>
      <t>Temporal en misión</t>
    </r>
    <r>
      <rPr>
        <b/>
        <vertAlign val="superscript"/>
        <sz val="10"/>
        <rFont val="Segoe UI"/>
        <family val="2"/>
      </rPr>
      <t>d</t>
    </r>
  </si>
  <si>
    <t>May-19</t>
  </si>
  <si>
    <t>Jun-19</t>
  </si>
  <si>
    <t>Jul-19</t>
  </si>
  <si>
    <t>Ago-19</t>
  </si>
  <si>
    <t>Sep-19</t>
  </si>
  <si>
    <t xml:space="preserve">Descripción </t>
  </si>
  <si>
    <t>LN</t>
  </si>
  <si>
    <t>P</t>
  </si>
  <si>
    <t>Q</t>
  </si>
  <si>
    <t>S</t>
  </si>
  <si>
    <t>Sección</t>
  </si>
  <si>
    <t>H</t>
  </si>
  <si>
    <t>División 52</t>
  </si>
  <si>
    <t>División 53</t>
  </si>
  <si>
    <t>I</t>
  </si>
  <si>
    <t>División 56</t>
  </si>
  <si>
    <t>J</t>
  </si>
  <si>
    <t>División 59, excepto Clase 5920</t>
  </si>
  <si>
    <t>División 60 y Clase 6391</t>
  </si>
  <si>
    <t>División 61</t>
  </si>
  <si>
    <t>División 62, División 63, excepto Clase 6391</t>
  </si>
  <si>
    <t>M</t>
  </si>
  <si>
    <t>Divisiones 69, 70, 71, 72, Clase 7320, División 74</t>
  </si>
  <si>
    <t>Clase 7310</t>
  </si>
  <si>
    <t>N</t>
  </si>
  <si>
    <t>Divisiones 78, 80 y 81, excepto Clase 8130</t>
  </si>
  <si>
    <t>División 82</t>
  </si>
  <si>
    <t>Grupo 854</t>
  </si>
  <si>
    <t>Divisiones 86 y 87, excepto Clase 8790</t>
  </si>
  <si>
    <t>Divisiones 90, 92, 93, 95 y 96</t>
  </si>
  <si>
    <t>Oct-19</t>
  </si>
  <si>
    <t>Nov-19</t>
  </si>
  <si>
    <t>Actividades de edición</t>
  </si>
  <si>
    <t>Sección J
División 58</t>
  </si>
  <si>
    <t>Serie trimestral muestra no probabilística</t>
  </si>
  <si>
    <t>Serie mensual muestra no probabilística</t>
  </si>
  <si>
    <r>
      <rPr>
        <b/>
        <vertAlign val="superscript"/>
        <sz val="9"/>
        <rFont val="Segoe UI"/>
        <family val="2"/>
      </rPr>
      <t>p</t>
    </r>
    <r>
      <rPr>
        <sz val="9"/>
        <rFont val="Segoe UI"/>
        <family val="2"/>
      </rPr>
      <t xml:space="preserve"> Cifra Provisional</t>
    </r>
  </si>
  <si>
    <t>División 82, excepto clase 8220</t>
  </si>
  <si>
    <t>Clase 8220</t>
  </si>
  <si>
    <t>Salud humana privada con internación</t>
  </si>
  <si>
    <t>Salud humana privada sin internación</t>
  </si>
  <si>
    <t>Clase 8610</t>
  </si>
  <si>
    <t>Actividades de centros de llamada (Call center)</t>
  </si>
  <si>
    <t>Sección N
Clase 8220</t>
  </si>
  <si>
    <t>Actividades administrativas y de apoyo de oficina y otras actividades
excepto clase 8220 "Actividades de centros de llamada (Call center)"</t>
  </si>
  <si>
    <t>Sección Q
Clase 8610</t>
  </si>
  <si>
    <t>Sección Q
División 86 excepto clase 8610</t>
  </si>
  <si>
    <r>
      <t>Personal temporal por agencias</t>
    </r>
    <r>
      <rPr>
        <b/>
        <vertAlign val="superscript"/>
        <sz val="10"/>
        <rFont val="Segoe UI"/>
        <family val="2"/>
      </rPr>
      <t>c</t>
    </r>
  </si>
  <si>
    <r>
      <t>Personal temporal en misión</t>
    </r>
    <r>
      <rPr>
        <b/>
        <vertAlign val="superscript"/>
        <sz val="10"/>
        <rFont val="Segoe UI"/>
        <family val="2"/>
      </rPr>
      <t>d</t>
    </r>
  </si>
  <si>
    <t>Ene-20</t>
  </si>
  <si>
    <t>Dic-19</t>
  </si>
  <si>
    <t>Sección N
División 82 excepto clase 8220</t>
  </si>
  <si>
    <t>Base = 100 promedio mensual 2019</t>
  </si>
  <si>
    <t>N.d.</t>
  </si>
  <si>
    <t>A1. Variación anual de los ingresos nominales operacionales por tipo de ingreso, según subsector de servicios</t>
  </si>
  <si>
    <t>Descripción</t>
  </si>
  <si>
    <t>Ingresos</t>
  </si>
  <si>
    <t>Personal</t>
  </si>
  <si>
    <r>
      <rPr>
        <vertAlign val="superscript"/>
        <sz val="10"/>
        <rFont val="Segoe UI"/>
        <family val="2"/>
      </rPr>
      <t>p</t>
    </r>
    <r>
      <rPr>
        <sz val="10"/>
        <rFont val="Segoe UI"/>
        <family val="2"/>
      </rPr>
      <t xml:space="preserve"> Preliminar</t>
    </r>
  </si>
  <si>
    <t>Sección L. División 68 
Sección N. 
clases 7710, 7729 y 7730</t>
  </si>
  <si>
    <t>Ingresos totales 
nominales</t>
  </si>
  <si>
    <t>Ingresos por servicios prestados</t>
  </si>
  <si>
    <t>Ingresos por
venta de mercancías</t>
  </si>
  <si>
    <t>Categoría de contratación</t>
  </si>
  <si>
    <t>Serie mensual</t>
  </si>
  <si>
    <t>Antigua desagregación (15 subsectores de servicios)</t>
  </si>
  <si>
    <t>Nueva desagregación (18 subsectores de servicios)</t>
  </si>
  <si>
    <t>Clasificación CIIU Rev. 4 A.C.</t>
  </si>
  <si>
    <t>Variable</t>
  </si>
  <si>
    <t>Sección/ División / Grupo /  Clase CIIU Rev. 4 A.C.</t>
  </si>
  <si>
    <t>1: Los coeficientes de variación estimados (CVE) permiten evaluar la precisión de las estimaciones.
Se pueden considerar excelentes si están entre 0 y 5%, buenos si están entre 5% y 10% , aceptables entre 10% y 15%. Cuando  un CVE supera el 15% se recomienda usar la estimación con fines descriptivos (tendencia no niveles) ya que esta no es muy precisa.</t>
  </si>
  <si>
    <t>I Trim 2012 - IV Trim 2019</t>
  </si>
  <si>
    <t>I-2017</t>
  </si>
  <si>
    <t>II-2017</t>
  </si>
  <si>
    <t>III-2017</t>
  </si>
  <si>
    <t>IV-2017</t>
  </si>
  <si>
    <t>I-2018</t>
  </si>
  <si>
    <t>II-2018</t>
  </si>
  <si>
    <t>III-2018</t>
  </si>
  <si>
    <t>IV-2018</t>
  </si>
  <si>
    <t>I-2019</t>
  </si>
  <si>
    <t>II-2019</t>
  </si>
  <si>
    <t>III-2019</t>
  </si>
  <si>
    <t>IV-2019</t>
  </si>
  <si>
    <t>ANEXO ESTADÍSTICO</t>
  </si>
  <si>
    <t>Índice</t>
  </si>
  <si>
    <t>Temporal en misión d</t>
  </si>
  <si>
    <t>Sección H1
División 52</t>
  </si>
  <si>
    <t>Ingresos mayores o iguales a $1300 millones anuales o Personal ocupado al año mayor o igual 20</t>
  </si>
  <si>
    <t>Sección H2
División 53</t>
  </si>
  <si>
    <t>Sección I2
División 56</t>
  </si>
  <si>
    <t>Actividades de servicios de comidas y bebidas</t>
  </si>
  <si>
    <t>Sección J0
División 58</t>
  </si>
  <si>
    <t>Sección J1
División 59, excepto Clase 5920</t>
  </si>
  <si>
    <t>Actividades de programación, transmisión y/o difusión, agencias de noticias</t>
  </si>
  <si>
    <t>Actividades cinematográficas, de video y programas de televisión</t>
  </si>
  <si>
    <t>Sección J2
División 60 y Clase 6391</t>
  </si>
  <si>
    <t>Sección J3
División 61</t>
  </si>
  <si>
    <t>Sección J4
División 62, División 63, excepto Clase 6391</t>
  </si>
  <si>
    <t>Desarrollo de sistemas informáticos, consultoría informática  y actividades de servicios de información</t>
  </si>
  <si>
    <t>División 68 y 77, excepto clase 7722</t>
  </si>
  <si>
    <t>Actividades inmobiliarias. Actividades de alquiler y arrendamiento</t>
  </si>
  <si>
    <t>Divisiones 69,
70, 71, 72, Clase
7320, División
74</t>
  </si>
  <si>
    <t>Actividades profesionales, científicas y técnicas</t>
  </si>
  <si>
    <t>Divisiones 78, 80
y 81, excepto
Clase 8130</t>
  </si>
  <si>
    <t xml:space="preserve">Actividades de empleo. Actividades de seguridad e investigación privada. </t>
  </si>
  <si>
    <t>Ingresos mayores o iguales a $1300 millones anuales o Personal ocupado al año mayor o igual 100</t>
  </si>
  <si>
    <t>Actividades administrativas y de apoyo de oficinas y otras actividades de apoyo a las empresas</t>
  </si>
  <si>
    <t>Call center</t>
  </si>
  <si>
    <t>Educación superior</t>
  </si>
  <si>
    <t>Actividades de hospitales y clínicas con internación</t>
  </si>
  <si>
    <t>Divisiones 86 y 87, excepto clases 8610 y 8790</t>
  </si>
  <si>
    <t>Actividades de atención de la salud humana, excluyendo con internación</t>
  </si>
  <si>
    <t>División 90, clase 9200,
división 93, Clase 9511 y división 96</t>
  </si>
  <si>
    <t>Actividades creativas, artísticas y de entretenimiento. Actividades de juegos de azar y apuestas</t>
  </si>
  <si>
    <t>División / Grupo /  Clase CIIU Rev. 4 A.C.</t>
  </si>
  <si>
    <t>n.d.</t>
  </si>
  <si>
    <r>
      <rPr>
        <b/>
        <sz val="10"/>
        <rFont val="Segoe UI"/>
        <family val="2"/>
      </rPr>
      <t>Fuente:</t>
    </r>
    <r>
      <rPr>
        <sz val="10"/>
        <rFont val="Segoe UI"/>
        <family val="2"/>
      </rPr>
      <t xml:space="preserve"> DANE, Secretaría Distrital de Desarrollo Económico (Convenio 317 de 2020) – EMSB</t>
    </r>
  </si>
  <si>
    <r>
      <t xml:space="preserve">Fuente: </t>
    </r>
    <r>
      <rPr>
        <sz val="10"/>
        <rFont val="Segoe UI"/>
        <family val="2"/>
      </rPr>
      <t>DANE, Secretaría Distrital de Desarrollo Económico (Convenio 317 de 2020) – EMSB</t>
    </r>
  </si>
  <si>
    <r>
      <rPr>
        <b/>
        <sz val="12"/>
        <color indexed="60"/>
        <rFont val="Segoe UI"/>
        <family val="2"/>
      </rPr>
      <t>A1.</t>
    </r>
    <r>
      <rPr>
        <sz val="12"/>
        <color indexed="12"/>
        <rFont val="Segoe UI"/>
        <family val="2"/>
      </rPr>
      <t xml:space="preserve"> Variación anual de los ingresos nominales operacionales por tipo de ingreso, según subsector de servicios de Bogotá</t>
    </r>
  </si>
  <si>
    <r>
      <t>Encuesta Mensual de Servicos de Bogotá EMSB
Enero 2020</t>
    </r>
    <r>
      <rPr>
        <b/>
        <vertAlign val="superscript"/>
        <sz val="12"/>
        <color indexed="8"/>
        <rFont val="Arial"/>
        <family val="2"/>
      </rPr>
      <t>p</t>
    </r>
  </si>
  <si>
    <t>L - N</t>
  </si>
  <si>
    <t>Ingresos mayor igual a $500 millones y/o personal ocupado mayor o igual 20</t>
  </si>
  <si>
    <t>Ingresos mayor igual a $500 millones y/o personal ocupado mayor o igual 10</t>
  </si>
  <si>
    <t>Ingresos mayor igual a $500 millones y/o personal ocupado mayor o igual 40</t>
  </si>
  <si>
    <t>Ingresos mayor igual a $500 millones y/o personal ocupado mayor o igual 50</t>
  </si>
  <si>
    <t>Parametros de inclusión unidad local Bogotá</t>
  </si>
  <si>
    <t>Parámetros de inclusión unidad local Bogotá</t>
  </si>
  <si>
    <t>Feb-20</t>
  </si>
  <si>
    <t>Actualizado el 25 de agosto de 2020</t>
  </si>
  <si>
    <t>Actualizado el 25 de Agosto de 2020</t>
  </si>
  <si>
    <t>Fecha de publicación: 25 de Agosto de 2020</t>
  </si>
  <si>
    <r>
      <rPr>
        <b/>
        <sz val="12"/>
        <color indexed="60"/>
        <rFont val="Segoe UI"/>
        <family val="2"/>
      </rPr>
      <t>A2.</t>
    </r>
    <r>
      <rPr>
        <sz val="12"/>
        <color indexed="12"/>
        <rFont val="Segoe UI"/>
        <family val="2"/>
      </rPr>
      <t xml:space="preserve"> Variación año corrido de los ingresos nominales operacionales por tipo de ingreso, según subsector de servicios de Bogotá</t>
    </r>
  </si>
  <si>
    <r>
      <rPr>
        <b/>
        <sz val="12"/>
        <color indexed="60"/>
        <rFont val="Segoe UI"/>
        <family val="2"/>
      </rPr>
      <t>A3.</t>
    </r>
    <r>
      <rPr>
        <sz val="12"/>
        <color indexed="12"/>
        <rFont val="Segoe UI"/>
        <family val="2"/>
      </rPr>
      <t xml:space="preserve"> Variación anual del personal ocupado por tipo de contratación, según subsector de servicios de Bogotá</t>
    </r>
  </si>
  <si>
    <r>
      <rPr>
        <b/>
        <sz val="12"/>
        <color indexed="60"/>
        <rFont val="Segoe UI"/>
        <family val="2"/>
      </rPr>
      <t>A4.</t>
    </r>
    <r>
      <rPr>
        <sz val="12"/>
        <color indexed="12"/>
        <rFont val="Segoe UI"/>
        <family val="2"/>
      </rPr>
      <t xml:space="preserve"> Variación año corrido del personal ocupado por tipo de contratación, según subsector de servicios de Bogotá</t>
    </r>
  </si>
  <si>
    <t>Nota: La serie de índices mensuales disponibles desde enero de 2019 se encuentran encadenados a la serie de índices trimestrales</t>
  </si>
  <si>
    <r>
      <t>Febrero 2020</t>
    </r>
    <r>
      <rPr>
        <b/>
        <vertAlign val="superscript"/>
        <sz val="12"/>
        <color indexed="8"/>
        <rFont val="Arial"/>
        <family val="2"/>
      </rPr>
      <t>p</t>
    </r>
  </si>
  <si>
    <r>
      <t>Enero - febrero 2020</t>
    </r>
    <r>
      <rPr>
        <b/>
        <vertAlign val="superscript"/>
        <sz val="12"/>
        <rFont val="Arial"/>
        <family val="2"/>
      </rPr>
      <t>p</t>
    </r>
  </si>
  <si>
    <r>
      <t>Febrero 2019 - febrero 2020</t>
    </r>
    <r>
      <rPr>
        <b/>
        <vertAlign val="superscript"/>
        <sz val="10"/>
        <rFont val="Segoe UI"/>
        <family val="2"/>
      </rPr>
      <t>p</t>
    </r>
  </si>
  <si>
    <r>
      <t>Febrero 2019 - febrero 2020</t>
    </r>
    <r>
      <rPr>
        <b/>
        <vertAlign val="superscript"/>
        <sz val="12"/>
        <color indexed="8"/>
        <rFont val="Arial"/>
        <family val="2"/>
      </rPr>
      <t>p</t>
    </r>
  </si>
  <si>
    <t>Febrero 2020 / febrero 2019</t>
  </si>
  <si>
    <r>
      <t>Febrero 2020</t>
    </r>
    <r>
      <rPr>
        <b/>
        <vertAlign val="superscript"/>
        <sz val="10"/>
        <rFont val="Segoe UI"/>
        <family val="2"/>
      </rPr>
      <t>p</t>
    </r>
  </si>
  <si>
    <r>
      <rPr>
        <b/>
        <sz val="9"/>
        <rFont val="Segoe UI"/>
        <family val="2"/>
      </rPr>
      <t xml:space="preserve">Nota: </t>
    </r>
    <r>
      <rPr>
        <sz val="9"/>
        <rFont val="Segoe UI"/>
        <family val="2"/>
      </rPr>
      <t>A partir de la publicación de los resultados de enero de 2020 la Encuesta Mensual de Servicios de Bogotá presentará las cifras bajo una nueva desagregación de subsectores de servicios. Para mayor información vease el anexo A8. Notas metodológicas Encuesta Mensual de Servicios de Bogotá.</t>
    </r>
  </si>
  <si>
    <r>
      <rPr>
        <b/>
        <sz val="12"/>
        <color indexed="60"/>
        <rFont val="Segoe UI"/>
        <family val="2"/>
      </rPr>
      <t>A5.</t>
    </r>
    <r>
      <rPr>
        <sz val="12"/>
        <color indexed="12"/>
        <rFont val="Segoe UI"/>
        <family val="2"/>
      </rPr>
      <t xml:space="preserve"> Serie de índices de la Encuesta Mensual de Servicios de Bogotá según subsector de servicios, tipo de ingresos y categoría de contratación, (antigua desagregación)</t>
    </r>
  </si>
  <si>
    <r>
      <rPr>
        <b/>
        <sz val="12"/>
        <color indexed="60"/>
        <rFont val="Segoe UI"/>
        <family val="2"/>
      </rPr>
      <t>A6.</t>
    </r>
    <r>
      <rPr>
        <sz val="12"/>
        <color indexed="12"/>
        <rFont val="Segoe UI"/>
        <family val="2"/>
      </rPr>
      <t xml:space="preserve"> Serie de índices de la Encuesta Mensual de Servicios de Bogotá, por subsector de servicios, tipo de ingresos y categoría de contratación, (nueva desagregación)</t>
    </r>
  </si>
  <si>
    <r>
      <rPr>
        <b/>
        <sz val="12"/>
        <color indexed="60"/>
        <rFont val="Segoe UI"/>
        <family val="2"/>
      </rPr>
      <t>A7.</t>
    </r>
    <r>
      <rPr>
        <sz val="12"/>
        <color indexed="12"/>
        <rFont val="Segoe UI"/>
        <family val="2"/>
      </rPr>
      <t xml:space="preserve"> Coeficientes de variación de la variación porcentual de los ingresos y el personal ocuapdo según subsector de servicios de servicios de Bogotá</t>
    </r>
  </si>
  <si>
    <t>A8. Notas metodológicas Encuesta Mensual de Servicios de Bogotá</t>
  </si>
  <si>
    <r>
      <rPr>
        <b/>
        <sz val="12"/>
        <color indexed="60"/>
        <rFont val="Segoe UI"/>
        <family val="2"/>
      </rPr>
      <t>A8.</t>
    </r>
    <r>
      <rPr>
        <sz val="12"/>
        <color indexed="12"/>
        <rFont val="Segoe UI"/>
        <family val="2"/>
      </rPr>
      <t xml:space="preserve"> Notas metodológicas Encuesta Mensual de Servicios de Bogotá</t>
    </r>
  </si>
  <si>
    <t>A6. Serie de índices de la Encuesta Mensual de Servicios, por subsector de servicios, tipo de ingresos y categoría de contratación, (nueva desagregación)</t>
  </si>
  <si>
    <t>A5. Serie de índices de la Encuesta Mensual de Servicios según subsector de servicios, tipo de ingresos y categoría de contratación, (antigua desagregación)</t>
  </si>
  <si>
    <t>A3. Variación anual del personal ocupado por tipo de contratación, según subsector de servicios</t>
  </si>
  <si>
    <r>
      <t xml:space="preserve">Temporal en misión </t>
    </r>
    <r>
      <rPr>
        <b/>
        <vertAlign val="superscript"/>
        <sz val="10"/>
        <rFont val="Segoe UI"/>
        <family val="2"/>
      </rPr>
      <t>d</t>
    </r>
  </si>
  <si>
    <t>A2. Variación año corrido de los ingresos nominales operacionales por tipo de ingreso, según subsector de servicios</t>
  </si>
  <si>
    <t>A4. Variación año corrido del personal ocupado por tipo de contratación, según subsector de servicios</t>
  </si>
  <si>
    <r>
      <t xml:space="preserve">A7. Coeficientes de variación porcentual de los ingresos y el personal ocupado según subsector de servicios </t>
    </r>
    <r>
      <rPr>
        <b/>
        <vertAlign val="superscript"/>
        <sz val="18"/>
        <color indexed="9"/>
        <rFont val="Arial"/>
        <family val="2"/>
      </rPr>
      <t>1</t>
    </r>
  </si>
</sst>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0"/>
    <numFmt numFmtId="193" formatCode="_ [$€-2]\ * #,##0.00_ ;_ [$€-2]\ * \-#,##0.00_ ;_ [$€-2]\ * &quot;-&quot;??_ "/>
    <numFmt numFmtId="194" formatCode="_(* #,##0.0_);_(* \(#,##0.0\);_(* &quot;-&quot;??_);_(@_)"/>
    <numFmt numFmtId="195" formatCode="#,##0.0_);\(#,##0.0\)"/>
    <numFmt numFmtId="196" formatCode="0.000"/>
    <numFmt numFmtId="197" formatCode="0.0000"/>
    <numFmt numFmtId="198" formatCode="0.0%"/>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0000"/>
    <numFmt numFmtId="205" formatCode="[$-240A]dddd\,\ dd&quot; de &quot;mmmm&quot; de &quot;yyyy"/>
    <numFmt numFmtId="206" formatCode="[$-240A]hh:mm:ss\ AM/PM"/>
    <numFmt numFmtId="207" formatCode="0.000000"/>
    <numFmt numFmtId="208" formatCode="0.0000000"/>
    <numFmt numFmtId="209" formatCode="0.00000000"/>
    <numFmt numFmtId="210" formatCode="0.000000000"/>
    <numFmt numFmtId="211" formatCode="0.0000000000"/>
    <numFmt numFmtId="212" formatCode="0.00000000000"/>
    <numFmt numFmtId="213" formatCode="0.000000000000"/>
    <numFmt numFmtId="214" formatCode="0.0000000000000"/>
    <numFmt numFmtId="215" formatCode="0.00000000000000"/>
    <numFmt numFmtId="216" formatCode="0.000000000000000"/>
    <numFmt numFmtId="217" formatCode="0.0000000000000000"/>
    <numFmt numFmtId="218" formatCode="0.00000000000000000"/>
    <numFmt numFmtId="219" formatCode="_(* #,##0_);_(* \(#,##0\);_(* &quot;-&quot;??_);_(@_)"/>
    <numFmt numFmtId="220" formatCode="[$-240A]dddd\,\ d\ &quot;de&quot;\ mmmm\ &quot;de&quot;\ yyyy"/>
    <numFmt numFmtId="221" formatCode="[$-240A]h:mm:ss\ AM/PM"/>
  </numFmts>
  <fonts count="61">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Verdana"/>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9"/>
      <name val="Arial"/>
      <family val="2"/>
    </font>
    <font>
      <b/>
      <sz val="9"/>
      <name val="Arial"/>
      <family val="2"/>
    </font>
    <font>
      <b/>
      <sz val="10"/>
      <name val="Arial"/>
      <family val="2"/>
    </font>
    <font>
      <sz val="9"/>
      <name val="Segoe UI"/>
      <family val="2"/>
    </font>
    <font>
      <b/>
      <sz val="9"/>
      <name val="Segoe UI"/>
      <family val="2"/>
    </font>
    <font>
      <b/>
      <sz val="10"/>
      <name val="Segoe UI"/>
      <family val="2"/>
    </font>
    <font>
      <b/>
      <vertAlign val="superscript"/>
      <sz val="10"/>
      <name val="Segoe UI"/>
      <family val="2"/>
    </font>
    <font>
      <sz val="10"/>
      <name val="Segoe UI"/>
      <family val="2"/>
    </font>
    <font>
      <vertAlign val="superscript"/>
      <sz val="10"/>
      <name val="Segoe UI"/>
      <family val="2"/>
    </font>
    <font>
      <b/>
      <vertAlign val="superscript"/>
      <sz val="9"/>
      <name val="Segoe UI"/>
      <family val="2"/>
    </font>
    <font>
      <sz val="9"/>
      <name val="Segoe Print Bold"/>
      <family val="0"/>
    </font>
    <font>
      <sz val="9"/>
      <name val="Segoe"/>
      <family val="0"/>
    </font>
    <font>
      <b/>
      <sz val="9"/>
      <name val="Segoe"/>
      <family val="0"/>
    </font>
    <font>
      <sz val="28"/>
      <name val="Arial"/>
      <family val="2"/>
    </font>
    <font>
      <sz val="10"/>
      <name val="MS Sans Serif"/>
      <family val="2"/>
    </font>
    <font>
      <sz val="12"/>
      <color indexed="12"/>
      <name val="Segoe UI"/>
      <family val="2"/>
    </font>
    <font>
      <b/>
      <vertAlign val="superscript"/>
      <sz val="12"/>
      <color indexed="8"/>
      <name val="Arial"/>
      <family val="2"/>
    </font>
    <font>
      <b/>
      <sz val="12"/>
      <color indexed="60"/>
      <name val="Segoe UI"/>
      <family val="2"/>
    </font>
    <font>
      <b/>
      <vertAlign val="superscript"/>
      <sz val="18"/>
      <color indexed="9"/>
      <name val="Arial"/>
      <family val="2"/>
    </font>
    <font>
      <b/>
      <sz val="12"/>
      <name val="Arial"/>
      <family val="2"/>
    </font>
    <font>
      <b/>
      <vertAlign val="superscript"/>
      <sz val="12"/>
      <name val="Arial"/>
      <family val="2"/>
    </font>
    <font>
      <u val="single"/>
      <sz val="10"/>
      <color indexed="20"/>
      <name val="Arial"/>
      <family val="2"/>
    </font>
    <font>
      <b/>
      <sz val="10"/>
      <color indexed="9"/>
      <name val="Segoe UI"/>
      <family val="2"/>
    </font>
    <font>
      <sz val="10"/>
      <color indexed="8"/>
      <name val="Arial"/>
      <family val="2"/>
    </font>
    <font>
      <b/>
      <sz val="9"/>
      <color indexed="8"/>
      <name val="Segoe UI"/>
      <family val="2"/>
    </font>
    <font>
      <b/>
      <sz val="10"/>
      <color indexed="8"/>
      <name val="Arial"/>
      <family val="2"/>
    </font>
    <font>
      <b/>
      <sz val="12"/>
      <color indexed="8"/>
      <name val="Arial"/>
      <family val="2"/>
    </font>
    <font>
      <b/>
      <sz val="18"/>
      <color indexed="9"/>
      <name val="Arial"/>
      <family val="2"/>
    </font>
    <font>
      <sz val="12"/>
      <color indexed="9"/>
      <name val="Arial"/>
      <family val="2"/>
    </font>
    <font>
      <b/>
      <sz val="28"/>
      <color indexed="9"/>
      <name val="Arial"/>
      <family val="2"/>
    </font>
    <font>
      <b/>
      <sz val="18"/>
      <color indexed="8"/>
      <name val="Arial"/>
      <family val="0"/>
    </font>
    <font>
      <sz val="21"/>
      <color indexed="8"/>
      <name val="Arial"/>
      <family val="0"/>
    </font>
    <font>
      <u val="single"/>
      <sz val="10"/>
      <color theme="11"/>
      <name val="Arial"/>
      <family val="2"/>
    </font>
    <font>
      <b/>
      <sz val="10"/>
      <color theme="0"/>
      <name val="Segoe UI"/>
      <family val="2"/>
    </font>
    <font>
      <sz val="10"/>
      <color theme="1"/>
      <name val="Arial"/>
      <family val="2"/>
    </font>
    <font>
      <b/>
      <sz val="9"/>
      <color theme="1"/>
      <name val="Segoe UI"/>
      <family val="2"/>
    </font>
    <font>
      <b/>
      <sz val="10"/>
      <color theme="1"/>
      <name val="Arial"/>
      <family val="2"/>
    </font>
    <font>
      <b/>
      <sz val="18"/>
      <color theme="0"/>
      <name val="Arial"/>
      <family val="2"/>
    </font>
    <font>
      <sz val="12"/>
      <color theme="0"/>
      <name val="Arial"/>
      <family val="2"/>
    </font>
    <font>
      <b/>
      <sz val="28"/>
      <color theme="0"/>
      <name val="Arial"/>
      <family val="2"/>
    </font>
    <font>
      <b/>
      <sz val="12"/>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rgb="FF139FEC"/>
        <bgColor indexed="64"/>
      </patternFill>
    </fill>
    <fill>
      <patternFill patternType="solid">
        <fgColor rgb="FFF2F2F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right/>
      <top/>
      <bottom style="thin"/>
    </border>
    <border>
      <left/>
      <right/>
      <top style="thin"/>
      <bottom/>
    </border>
    <border>
      <left>
        <color indexed="63"/>
      </left>
      <right style="thin"/>
      <top style="thin"/>
      <bottom/>
    </border>
    <border>
      <left/>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bottom>
        <color indexed="63"/>
      </bottom>
    </border>
    <border>
      <left>
        <color indexed="63"/>
      </left>
      <right style="thin"/>
      <top/>
      <bottom style="thin"/>
    </border>
    <border>
      <left style="thin"/>
      <right>
        <color indexed="63"/>
      </right>
      <top style="thin"/>
      <bottom>
        <color indexed="63"/>
      </bottom>
    </border>
    <border>
      <left style="thin"/>
      <right>
        <color indexed="63"/>
      </right>
      <top>
        <color indexed="63"/>
      </top>
      <bottom style="thin"/>
    </border>
    <border>
      <left style="thin"/>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rgb="FF53722D"/>
      </left>
      <right/>
      <top style="thin"/>
      <bottom style="thin"/>
    </border>
    <border>
      <left/>
      <right style="thin">
        <color rgb="FF53722D"/>
      </right>
      <top style="thin"/>
      <bottom style="thin"/>
    </border>
    <border>
      <left style="thin">
        <color rgb="FF53722D"/>
      </left>
      <right style="thin"/>
      <top>
        <color indexed="63"/>
      </top>
      <bottom style="thin"/>
    </border>
    <border>
      <left style="thin"/>
      <right style="thin">
        <color rgb="FF53722D"/>
      </right>
      <top>
        <color indexed="63"/>
      </top>
      <bottom style="thin"/>
    </border>
    <border>
      <left style="thin">
        <color rgb="FF53722D"/>
      </left>
      <right style="thin"/>
      <top style="thin"/>
      <bottom style="thin"/>
    </border>
    <border>
      <left style="thin"/>
      <right style="thin">
        <color rgb="FF53722D"/>
      </right>
      <top style="thin"/>
      <bottom style="thin"/>
    </border>
    <border>
      <left style="thin"/>
      <right style="thin"/>
      <top style="thin">
        <color rgb="FF53722D"/>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1" fillId="0" borderId="0">
      <alignment horizontal="left"/>
      <protection/>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193" fontId="0" fillId="0" borderId="0" applyFon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10" fillId="3" borderId="0" applyNumberFormat="0" applyBorder="0" applyAlignment="0" applyProtection="0"/>
    <xf numFmtId="0" fontId="21" fillId="0" borderId="0">
      <alignment horizontal="left"/>
      <protection/>
    </xf>
    <xf numFmtId="171"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2" fillId="16"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301">
    <xf numFmtId="0" fontId="0" fillId="0" borderId="0" xfId="0" applyAlignment="1">
      <alignment/>
    </xf>
    <xf numFmtId="0" fontId="20" fillId="0" borderId="0" xfId="0" applyFont="1" applyAlignment="1">
      <alignment/>
    </xf>
    <xf numFmtId="0" fontId="20" fillId="0" borderId="0" xfId="0" applyFont="1" applyBorder="1" applyAlignment="1">
      <alignment/>
    </xf>
    <xf numFmtId="0" fontId="20" fillId="0" borderId="0" xfId="0" applyFont="1" applyAlignment="1">
      <alignment wrapText="1"/>
    </xf>
    <xf numFmtId="0" fontId="0" fillId="0" borderId="0" xfId="58">
      <alignment/>
      <protection/>
    </xf>
    <xf numFmtId="0" fontId="22" fillId="0" borderId="0" xfId="0" applyFont="1" applyFill="1" applyBorder="1"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0" fillId="24" borderId="0" xfId="0" applyFont="1" applyFill="1" applyBorder="1" applyAlignment="1">
      <alignment/>
    </xf>
    <xf numFmtId="0" fontId="22" fillId="0" borderId="0" xfId="0" applyFont="1" applyBorder="1" applyAlignment="1">
      <alignment/>
    </xf>
    <xf numFmtId="0" fontId="0" fillId="0" borderId="0" xfId="0" applyFont="1" applyFill="1" applyBorder="1" applyAlignment="1">
      <alignment/>
    </xf>
    <xf numFmtId="0" fontId="22" fillId="24" borderId="0" xfId="0" applyFont="1" applyFill="1" applyBorder="1" applyAlignment="1">
      <alignment vertical="center"/>
    </xf>
    <xf numFmtId="0" fontId="0" fillId="24" borderId="0" xfId="0" applyFont="1" applyFill="1" applyBorder="1" applyAlignment="1">
      <alignment vertical="center"/>
    </xf>
    <xf numFmtId="0" fontId="22" fillId="24" borderId="0" xfId="0" applyFont="1" applyFill="1" applyBorder="1" applyAlignment="1">
      <alignment/>
    </xf>
    <xf numFmtId="0" fontId="22" fillId="0" borderId="0" xfId="0" applyFont="1" applyFill="1" applyBorder="1" applyAlignment="1">
      <alignment vertical="center"/>
    </xf>
    <xf numFmtId="0" fontId="0" fillId="24" borderId="0" xfId="0" applyFont="1" applyFill="1" applyBorder="1" applyAlignment="1">
      <alignment horizontal="right"/>
    </xf>
    <xf numFmtId="0" fontId="22" fillId="24" borderId="0" xfId="0" applyFont="1" applyFill="1" applyBorder="1" applyAlignment="1">
      <alignment horizontal="right"/>
    </xf>
    <xf numFmtId="196" fontId="0" fillId="24" borderId="0" xfId="0" applyNumberFormat="1" applyFont="1" applyFill="1" applyBorder="1" applyAlignment="1">
      <alignment vertical="center"/>
    </xf>
    <xf numFmtId="192" fontId="0" fillId="24" borderId="0" xfId="0" applyNumberFormat="1" applyFont="1" applyFill="1" applyBorder="1" applyAlignment="1">
      <alignment vertical="center"/>
    </xf>
    <xf numFmtId="0" fontId="22" fillId="0" borderId="0" xfId="58" applyFont="1" applyBorder="1">
      <alignment/>
      <protection/>
    </xf>
    <xf numFmtId="0" fontId="22" fillId="25" borderId="0" xfId="0" applyFont="1" applyFill="1" applyAlignment="1">
      <alignment/>
    </xf>
    <xf numFmtId="0" fontId="0" fillId="0" borderId="0" xfId="0" applyFont="1" applyBorder="1" applyAlignment="1">
      <alignment vertical="top"/>
    </xf>
    <xf numFmtId="0" fontId="0" fillId="0" borderId="10" xfId="0" applyFont="1" applyFill="1" applyBorder="1" applyAlignment="1">
      <alignment vertical="center"/>
    </xf>
    <xf numFmtId="0" fontId="0" fillId="0" borderId="10" xfId="0" applyFont="1" applyBorder="1" applyAlignment="1">
      <alignment vertical="center"/>
    </xf>
    <xf numFmtId="0" fontId="22" fillId="26" borderId="0" xfId="0" applyFont="1" applyFill="1" applyBorder="1" applyAlignment="1">
      <alignment vertical="center"/>
    </xf>
    <xf numFmtId="0" fontId="23" fillId="0" borderId="0" xfId="0" applyFont="1" applyBorder="1" applyAlignment="1">
      <alignment/>
    </xf>
    <xf numFmtId="0" fontId="24" fillId="27" borderId="10" xfId="0" applyFont="1" applyFill="1" applyBorder="1" applyAlignment="1">
      <alignment wrapText="1"/>
    </xf>
    <xf numFmtId="0" fontId="53" fillId="24" borderId="0" xfId="0" applyFont="1" applyFill="1" applyBorder="1" applyAlignment="1">
      <alignment vertical="center" wrapText="1"/>
    </xf>
    <xf numFmtId="0" fontId="25" fillId="24" borderId="0" xfId="0" applyFont="1" applyFill="1" applyBorder="1" applyAlignment="1">
      <alignment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49" fontId="25" fillId="28" borderId="15" xfId="0" applyNumberFormat="1" applyFont="1" applyFill="1" applyBorder="1" applyAlignment="1">
      <alignment horizontal="left" vertical="center" wrapText="1"/>
    </xf>
    <xf numFmtId="192" fontId="27" fillId="28" borderId="0" xfId="0" applyNumberFormat="1" applyFont="1" applyFill="1" applyBorder="1" applyAlignment="1" quotePrefix="1">
      <alignment horizontal="center" vertical="center"/>
    </xf>
    <xf numFmtId="49" fontId="25" fillId="24" borderId="15" xfId="0" applyNumberFormat="1" applyFont="1" applyFill="1" applyBorder="1" applyAlignment="1">
      <alignment horizontal="left" vertical="center" wrapText="1"/>
    </xf>
    <xf numFmtId="192" fontId="27" fillId="24" borderId="0" xfId="0" applyNumberFormat="1" applyFont="1" applyFill="1" applyBorder="1" applyAlignment="1" quotePrefix="1">
      <alignment horizontal="center" vertical="center"/>
    </xf>
    <xf numFmtId="0" fontId="27" fillId="0" borderId="11" xfId="0" applyFont="1" applyBorder="1" applyAlignment="1">
      <alignment/>
    </xf>
    <xf numFmtId="0" fontId="27" fillId="0" borderId="12" xfId="0" applyFont="1" applyBorder="1" applyAlignment="1">
      <alignment/>
    </xf>
    <xf numFmtId="49" fontId="27" fillId="0" borderId="15" xfId="0" applyNumberFormat="1" applyFont="1" applyFill="1" applyBorder="1" applyAlignment="1">
      <alignment horizontal="left"/>
    </xf>
    <xf numFmtId="0" fontId="27" fillId="0" borderId="0" xfId="0" applyFont="1" applyBorder="1" applyAlignment="1">
      <alignment/>
    </xf>
    <xf numFmtId="0" fontId="27" fillId="0" borderId="16" xfId="0" applyFont="1" applyBorder="1" applyAlignment="1">
      <alignment/>
    </xf>
    <xf numFmtId="0" fontId="27" fillId="0" borderId="10" xfId="0" applyFont="1" applyBorder="1" applyAlignment="1">
      <alignment/>
    </xf>
    <xf numFmtId="0" fontId="27" fillId="0" borderId="17" xfId="0" applyFont="1" applyBorder="1" applyAlignment="1">
      <alignment/>
    </xf>
    <xf numFmtId="0" fontId="27" fillId="0" borderId="15" xfId="0" applyFont="1" applyBorder="1" applyAlignment="1">
      <alignment/>
    </xf>
    <xf numFmtId="0" fontId="27" fillId="0" borderId="0" xfId="0" applyFont="1" applyAlignment="1">
      <alignment/>
    </xf>
    <xf numFmtId="192" fontId="27" fillId="28" borderId="10" xfId="0" applyNumberFormat="1" applyFont="1" applyFill="1" applyBorder="1" applyAlignment="1" quotePrefix="1">
      <alignment horizontal="center" vertical="center"/>
    </xf>
    <xf numFmtId="192" fontId="27" fillId="24" borderId="16" xfId="0" applyNumberFormat="1" applyFont="1" applyFill="1" applyBorder="1" applyAlignment="1" quotePrefix="1">
      <alignment horizontal="center" vertical="center"/>
    </xf>
    <xf numFmtId="192" fontId="27" fillId="28" borderId="16" xfId="0" applyNumberFormat="1" applyFont="1" applyFill="1" applyBorder="1" applyAlignment="1" quotePrefix="1">
      <alignment horizontal="center" vertical="center"/>
    </xf>
    <xf numFmtId="192" fontId="27" fillId="0" borderId="0" xfId="0" applyNumberFormat="1" applyFont="1" applyFill="1" applyBorder="1" applyAlignment="1" quotePrefix="1">
      <alignment horizontal="center" vertical="center"/>
    </xf>
    <xf numFmtId="0" fontId="27" fillId="24" borderId="11" xfId="0" applyFont="1" applyFill="1" applyBorder="1" applyAlignment="1">
      <alignment vertical="center"/>
    </xf>
    <xf numFmtId="0" fontId="27" fillId="24" borderId="12"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27" fillId="24" borderId="10" xfId="0" applyFont="1" applyFill="1" applyBorder="1" applyAlignment="1">
      <alignment horizontal="right"/>
    </xf>
    <xf numFmtId="0" fontId="27" fillId="24" borderId="17" xfId="0" applyFont="1" applyFill="1" applyBorder="1" applyAlignment="1">
      <alignment horizontal="right"/>
    </xf>
    <xf numFmtId="192" fontId="27" fillId="28" borderId="17" xfId="0" applyNumberFormat="1" applyFont="1" applyFill="1" applyBorder="1" applyAlignment="1" quotePrefix="1">
      <alignment horizontal="center" vertical="center"/>
    </xf>
    <xf numFmtId="0" fontId="27" fillId="24" borderId="0" xfId="0" applyFont="1" applyFill="1" applyBorder="1" applyAlignment="1">
      <alignment/>
    </xf>
    <xf numFmtId="0" fontId="27" fillId="24" borderId="10" xfId="0" applyFont="1" applyFill="1" applyBorder="1" applyAlignment="1">
      <alignment/>
    </xf>
    <xf numFmtId="0" fontId="27" fillId="0" borderId="18" xfId="0" applyFont="1" applyFill="1" applyBorder="1" applyAlignment="1">
      <alignment/>
    </xf>
    <xf numFmtId="0" fontId="25" fillId="0" borderId="11" xfId="0" applyFont="1" applyFill="1" applyBorder="1" applyAlignment="1">
      <alignment/>
    </xf>
    <xf numFmtId="0" fontId="25" fillId="0" borderId="12" xfId="0" applyFont="1" applyFill="1" applyBorder="1" applyAlignment="1">
      <alignment/>
    </xf>
    <xf numFmtId="0" fontId="25" fillId="0" borderId="0" xfId="0" applyFont="1" applyFill="1" applyBorder="1" applyAlignment="1">
      <alignment/>
    </xf>
    <xf numFmtId="0" fontId="25" fillId="0" borderId="16" xfId="0" applyFont="1" applyFill="1" applyBorder="1" applyAlignment="1">
      <alignment/>
    </xf>
    <xf numFmtId="0" fontId="27" fillId="0" borderId="15" xfId="0" applyFont="1" applyBorder="1" applyAlignment="1">
      <alignment horizontal="left"/>
    </xf>
    <xf numFmtId="0" fontId="25" fillId="0" borderId="10" xfId="0" applyFont="1" applyFill="1" applyBorder="1" applyAlignment="1">
      <alignment/>
    </xf>
    <xf numFmtId="0" fontId="25" fillId="0" borderId="17" xfId="0" applyFont="1" applyFill="1" applyBorder="1" applyAlignment="1">
      <alignment/>
    </xf>
    <xf numFmtId="0" fontId="27" fillId="24" borderId="10" xfId="0" applyFont="1" applyFill="1" applyBorder="1" applyAlignment="1">
      <alignment horizontal="left" vertical="center" wrapText="1"/>
    </xf>
    <xf numFmtId="192" fontId="27" fillId="0" borderId="11" xfId="0" applyNumberFormat="1" applyFont="1" applyFill="1" applyBorder="1" applyAlignment="1" quotePrefix="1">
      <alignment horizontal="center" vertical="center"/>
    </xf>
    <xf numFmtId="0" fontId="25" fillId="0" borderId="18" xfId="58" applyFont="1" applyFill="1" applyBorder="1" applyAlignment="1">
      <alignment horizontal="center" vertical="center" wrapText="1"/>
      <protection/>
    </xf>
    <xf numFmtId="0" fontId="25" fillId="0" borderId="11" xfId="58" applyFont="1" applyFill="1" applyBorder="1" applyAlignment="1">
      <alignment horizontal="center" vertical="center" wrapText="1"/>
      <protection/>
    </xf>
    <xf numFmtId="49" fontId="25" fillId="26" borderId="18" xfId="0" applyNumberFormat="1" applyFont="1" applyFill="1" applyBorder="1" applyAlignment="1">
      <alignment horizontal="left" vertical="center" wrapText="1"/>
    </xf>
    <xf numFmtId="192" fontId="25" fillId="26" borderId="11" xfId="0" applyNumberFormat="1" applyFont="1" applyFill="1" applyBorder="1" applyAlignment="1" quotePrefix="1">
      <alignment horizontal="center" vertical="center"/>
    </xf>
    <xf numFmtId="192" fontId="25" fillId="26" borderId="18" xfId="0" applyNumberFormat="1" applyFont="1" applyFill="1" applyBorder="1" applyAlignment="1" quotePrefix="1">
      <alignment horizontal="center" vertical="center"/>
    </xf>
    <xf numFmtId="192" fontId="25" fillId="26" borderId="12" xfId="0" applyNumberFormat="1" applyFont="1" applyFill="1" applyBorder="1" applyAlignment="1" quotePrefix="1">
      <alignment horizontal="center" vertical="center"/>
    </xf>
    <xf numFmtId="192" fontId="27" fillId="28" borderId="15" xfId="0" applyNumberFormat="1" applyFont="1" applyFill="1" applyBorder="1" applyAlignment="1" quotePrefix="1">
      <alignment horizontal="center" vertical="center"/>
    </xf>
    <xf numFmtId="192" fontId="27" fillId="24" borderId="15" xfId="0" applyNumberFormat="1" applyFont="1" applyFill="1" applyBorder="1" applyAlignment="1" quotePrefix="1">
      <alignment horizontal="center" vertical="center"/>
    </xf>
    <xf numFmtId="49" fontId="25" fillId="26" borderId="15" xfId="0" applyNumberFormat="1" applyFont="1" applyFill="1" applyBorder="1" applyAlignment="1">
      <alignment horizontal="left" vertical="center" wrapText="1"/>
    </xf>
    <xf numFmtId="192" fontId="25" fillId="26" borderId="0" xfId="0" applyNumberFormat="1" applyFont="1" applyFill="1" applyBorder="1" applyAlignment="1" quotePrefix="1">
      <alignment horizontal="center" vertical="center"/>
    </xf>
    <xf numFmtId="192" fontId="25" fillId="26" borderId="15" xfId="0" applyNumberFormat="1" applyFont="1" applyFill="1" applyBorder="1" applyAlignment="1" quotePrefix="1">
      <alignment horizontal="center" vertical="center"/>
    </xf>
    <xf numFmtId="192" fontId="25" fillId="26" borderId="16" xfId="0" applyNumberFormat="1" applyFont="1" applyFill="1" applyBorder="1" applyAlignment="1" quotePrefix="1">
      <alignment horizontal="center" vertical="center"/>
    </xf>
    <xf numFmtId="0" fontId="25" fillId="0" borderId="15" xfId="0" applyFont="1" applyFill="1" applyBorder="1" applyAlignment="1">
      <alignment horizontal="left" wrapText="1"/>
    </xf>
    <xf numFmtId="0" fontId="25" fillId="0" borderId="0" xfId="0" applyFont="1" applyFill="1" applyBorder="1" applyAlignment="1">
      <alignment vertical="center"/>
    </xf>
    <xf numFmtId="192" fontId="25" fillId="0" borderId="11" xfId="0" applyNumberFormat="1" applyFont="1" applyFill="1" applyBorder="1" applyAlignment="1">
      <alignment/>
    </xf>
    <xf numFmtId="192" fontId="25" fillId="0" borderId="0" xfId="0" applyNumberFormat="1" applyFont="1" applyFill="1" applyBorder="1" applyAlignment="1">
      <alignment/>
    </xf>
    <xf numFmtId="192" fontId="20" fillId="0" borderId="15" xfId="62" applyNumberFormat="1" applyFont="1" applyFill="1" applyBorder="1" applyAlignment="1" applyProtection="1">
      <alignment horizontal="left"/>
      <protection/>
    </xf>
    <xf numFmtId="49" fontId="25" fillId="28" borderId="19" xfId="0" applyNumberFormat="1" applyFont="1" applyFill="1" applyBorder="1" applyAlignment="1">
      <alignment horizontal="left" vertical="center" wrapText="1"/>
    </xf>
    <xf numFmtId="192" fontId="27" fillId="28" borderId="19" xfId="0" applyNumberFormat="1" applyFont="1" applyFill="1" applyBorder="1" applyAlignment="1" quotePrefix="1">
      <alignment horizontal="center" vertical="center"/>
    </xf>
    <xf numFmtId="0" fontId="25" fillId="0" borderId="20" xfId="58" applyFont="1" applyFill="1" applyBorder="1" applyAlignment="1">
      <alignment horizontal="center" vertical="center" wrapText="1"/>
      <protection/>
    </xf>
    <xf numFmtId="0" fontId="25" fillId="0" borderId="13" xfId="58" applyFont="1" applyFill="1" applyBorder="1" applyAlignment="1">
      <alignment horizontal="center" vertical="center" wrapText="1"/>
      <protection/>
    </xf>
    <xf numFmtId="0" fontId="25" fillId="0" borderId="21" xfId="62" applyFont="1" applyFill="1" applyBorder="1" applyAlignment="1">
      <alignment horizontal="center" vertical="center" wrapText="1" readingOrder="1"/>
      <protection/>
    </xf>
    <xf numFmtId="0" fontId="25" fillId="0" borderId="20" xfId="62" applyFont="1" applyFill="1" applyBorder="1" applyAlignment="1">
      <alignment horizontal="center" vertical="center" wrapText="1" readingOrder="1"/>
      <protection/>
    </xf>
    <xf numFmtId="0" fontId="24" fillId="27" borderId="10" xfId="0" applyFont="1" applyFill="1" applyBorder="1" applyAlignment="1">
      <alignment horizontal="left"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28" borderId="20" xfId="58" applyFont="1" applyFill="1" applyBorder="1" applyAlignment="1">
      <alignment horizontal="center" vertical="center" wrapText="1"/>
      <protection/>
    </xf>
    <xf numFmtId="0" fontId="25" fillId="28" borderId="13" xfId="58" applyFont="1" applyFill="1" applyBorder="1" applyAlignment="1">
      <alignment horizontal="center" vertical="center" wrapText="1"/>
      <protection/>
    </xf>
    <xf numFmtId="17" fontId="22" fillId="25" borderId="0" xfId="0" applyNumberFormat="1" applyFont="1" applyFill="1" applyAlignment="1">
      <alignment/>
    </xf>
    <xf numFmtId="0" fontId="25" fillId="28" borderId="18" xfId="58" applyFont="1" applyFill="1" applyBorder="1" applyAlignment="1">
      <alignment horizontal="center" vertical="center" wrapText="1"/>
      <protection/>
    </xf>
    <xf numFmtId="0" fontId="25" fillId="28" borderId="11" xfId="58" applyFont="1" applyFill="1" applyBorder="1" applyAlignment="1">
      <alignment horizontal="center" vertical="center" wrapText="1"/>
      <protection/>
    </xf>
    <xf numFmtId="199" fontId="24" fillId="28" borderId="0" xfId="59" applyNumberFormat="1" applyFont="1" applyFill="1" applyBorder="1" applyAlignment="1">
      <alignment horizontal="center" vertical="center"/>
      <protection/>
    </xf>
    <xf numFmtId="199" fontId="24" fillId="25" borderId="0" xfId="59" applyNumberFormat="1" applyFont="1" applyFill="1" applyBorder="1" applyAlignment="1">
      <alignment horizontal="center" vertical="center"/>
      <protection/>
    </xf>
    <xf numFmtId="192" fontId="23" fillId="0" borderId="18" xfId="62" applyNumberFormat="1" applyFont="1" applyFill="1" applyBorder="1" applyAlignment="1" applyProtection="1">
      <alignment horizontal="center" vertical="center" readingOrder="1"/>
      <protection/>
    </xf>
    <xf numFmtId="192" fontId="23" fillId="28" borderId="15" xfId="62" applyNumberFormat="1" applyFont="1" applyFill="1" applyBorder="1" applyAlignment="1" applyProtection="1">
      <alignment horizontal="center" vertical="center" readingOrder="1"/>
      <protection/>
    </xf>
    <xf numFmtId="192" fontId="23" fillId="0" borderId="15" xfId="62" applyNumberFormat="1" applyFont="1" applyFill="1" applyBorder="1" applyAlignment="1" applyProtection="1">
      <alignment horizontal="center" vertical="center" readingOrder="1"/>
      <protection/>
    </xf>
    <xf numFmtId="192" fontId="23" fillId="0" borderId="19" xfId="62" applyNumberFormat="1" applyFont="1" applyFill="1" applyBorder="1" applyAlignment="1" applyProtection="1">
      <alignment horizontal="center" vertical="center" readingOrder="1"/>
      <protection/>
    </xf>
    <xf numFmtId="192" fontId="23" fillId="0" borderId="18" xfId="62" applyNumberFormat="1" applyFont="1" applyFill="1" applyBorder="1" applyAlignment="1" applyProtection="1">
      <alignment horizontal="center" vertical="center" wrapText="1"/>
      <protection/>
    </xf>
    <xf numFmtId="192" fontId="23" fillId="28" borderId="15" xfId="62" applyNumberFormat="1" applyFont="1" applyFill="1" applyBorder="1" applyAlignment="1" applyProtection="1">
      <alignment horizontal="center" vertical="center" wrapText="1"/>
      <protection/>
    </xf>
    <xf numFmtId="192" fontId="23" fillId="0" borderId="15" xfId="62" applyNumberFormat="1" applyFont="1" applyFill="1" applyBorder="1" applyAlignment="1" applyProtection="1">
      <alignment horizontal="center" vertical="center" wrapText="1"/>
      <protection/>
    </xf>
    <xf numFmtId="192" fontId="23" fillId="28" borderId="19" xfId="62" applyNumberFormat="1" applyFont="1" applyFill="1" applyBorder="1" applyAlignment="1" applyProtection="1">
      <alignment horizontal="center" vertical="center" wrapText="1"/>
      <protection/>
    </xf>
    <xf numFmtId="192" fontId="23" fillId="0" borderId="0" xfId="62" applyNumberFormat="1" applyFont="1" applyFill="1" applyBorder="1" applyAlignment="1" applyProtection="1">
      <alignment horizontal="center" vertical="center" wrapText="1"/>
      <protection/>
    </xf>
    <xf numFmtId="192" fontId="23" fillId="28" borderId="0" xfId="62" applyNumberFormat="1" applyFont="1" applyFill="1" applyBorder="1" applyAlignment="1" applyProtection="1">
      <alignment horizontal="center" vertical="center" wrapText="1"/>
      <protection/>
    </xf>
    <xf numFmtId="192" fontId="23" fillId="0" borderId="11" xfId="62" applyNumberFormat="1" applyFont="1" applyFill="1" applyBorder="1" applyAlignment="1" applyProtection="1">
      <alignment horizontal="center" vertical="center" wrapText="1"/>
      <protection/>
    </xf>
    <xf numFmtId="199" fontId="24" fillId="25" borderId="11" xfId="59" applyNumberFormat="1" applyFont="1" applyFill="1" applyBorder="1" applyAlignment="1">
      <alignment horizontal="center" vertical="center"/>
      <protection/>
    </xf>
    <xf numFmtId="192" fontId="23" fillId="28" borderId="10" xfId="62" applyNumberFormat="1" applyFont="1" applyFill="1" applyBorder="1" applyAlignment="1" applyProtection="1">
      <alignment horizontal="center" vertical="center" wrapText="1"/>
      <protection/>
    </xf>
    <xf numFmtId="199" fontId="24" fillId="28" borderId="10" xfId="59" applyNumberFormat="1" applyFont="1" applyFill="1" applyBorder="1" applyAlignment="1">
      <alignment horizontal="center" vertical="center"/>
      <protection/>
    </xf>
    <xf numFmtId="0" fontId="25" fillId="0" borderId="19" xfId="0" applyFont="1" applyBorder="1" applyAlignment="1">
      <alignment/>
    </xf>
    <xf numFmtId="0" fontId="25" fillId="28" borderId="18" xfId="58" applyFont="1" applyFill="1" applyBorder="1" applyAlignment="1" quotePrefix="1">
      <alignment horizontal="center" vertical="center" wrapText="1"/>
      <protection/>
    </xf>
    <xf numFmtId="192" fontId="25" fillId="26" borderId="11" xfId="0" applyNumberFormat="1" applyFont="1" applyFill="1" applyBorder="1" applyAlignment="1" quotePrefix="1">
      <alignment horizontal="center" vertical="center" wrapText="1"/>
    </xf>
    <xf numFmtId="0" fontId="25" fillId="28" borderId="11" xfId="0" applyFont="1" applyFill="1" applyBorder="1" applyAlignment="1" quotePrefix="1">
      <alignment horizontal="center" vertical="center" wrapText="1"/>
    </xf>
    <xf numFmtId="192" fontId="23" fillId="0" borderId="15" xfId="62" applyNumberFormat="1" applyFont="1" applyFill="1" applyBorder="1" applyAlignment="1" applyProtection="1">
      <alignment horizontal="left" vertical="center"/>
      <protection/>
    </xf>
    <xf numFmtId="49" fontId="25" fillId="0" borderId="0" xfId="0" applyNumberFormat="1" applyFont="1" applyFill="1" applyBorder="1" applyAlignment="1">
      <alignment horizontal="left" vertical="center" wrapText="1"/>
    </xf>
    <xf numFmtId="0" fontId="25" fillId="0" borderId="22" xfId="0" applyFont="1" applyFill="1" applyBorder="1" applyAlignment="1">
      <alignment horizontal="center" vertical="center" wrapText="1"/>
    </xf>
    <xf numFmtId="192" fontId="27" fillId="24" borderId="10" xfId="0" applyNumberFormat="1" applyFont="1" applyFill="1" applyBorder="1" applyAlignment="1" quotePrefix="1">
      <alignment horizontal="center" vertical="center"/>
    </xf>
    <xf numFmtId="0" fontId="25" fillId="0" borderId="21" xfId="0" applyFont="1" applyFill="1" applyBorder="1" applyAlignment="1">
      <alignment horizontal="center" vertical="center" wrapText="1"/>
    </xf>
    <xf numFmtId="0" fontId="54" fillId="24" borderId="0" xfId="0" applyFont="1" applyFill="1" applyBorder="1" applyAlignment="1">
      <alignment/>
    </xf>
    <xf numFmtId="0" fontId="54" fillId="0" borderId="0" xfId="0" applyFont="1" applyBorder="1" applyAlignment="1">
      <alignment/>
    </xf>
    <xf numFmtId="0" fontId="30" fillId="0" borderId="0" xfId="0" applyFont="1" applyBorder="1" applyAlignment="1">
      <alignment/>
    </xf>
    <xf numFmtId="0" fontId="30" fillId="24" borderId="0" xfId="0" applyFont="1" applyFill="1" applyBorder="1" applyAlignment="1">
      <alignment vertical="center"/>
    </xf>
    <xf numFmtId="0" fontId="31" fillId="0" borderId="0" xfId="0" applyFont="1" applyAlignment="1">
      <alignment/>
    </xf>
    <xf numFmtId="192" fontId="32" fillId="26" borderId="15" xfId="0" applyNumberFormat="1" applyFont="1" applyFill="1" applyBorder="1" applyAlignment="1" quotePrefix="1">
      <alignment horizontal="center" vertical="center"/>
    </xf>
    <xf numFmtId="192" fontId="31" fillId="0" borderId="0" xfId="62" applyNumberFormat="1" applyFont="1" applyFill="1" applyBorder="1" applyAlignment="1" applyProtection="1">
      <alignment horizontal="center" vertical="center" wrapText="1"/>
      <protection/>
    </xf>
    <xf numFmtId="192" fontId="31" fillId="28" borderId="15" xfId="0" applyNumberFormat="1" applyFont="1" applyFill="1" applyBorder="1" applyAlignment="1" quotePrefix="1">
      <alignment horizontal="center" vertical="center"/>
    </xf>
    <xf numFmtId="0" fontId="31" fillId="24" borderId="0" xfId="0" applyFont="1" applyFill="1" applyBorder="1" applyAlignment="1">
      <alignment vertical="center"/>
    </xf>
    <xf numFmtId="0" fontId="25" fillId="28" borderId="13"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28" borderId="11" xfId="0" applyFont="1" applyFill="1" applyBorder="1" applyAlignment="1">
      <alignment horizontal="center" vertical="center" wrapText="1"/>
    </xf>
    <xf numFmtId="0" fontId="25" fillId="28" borderId="12" xfId="0" applyFont="1" applyFill="1" applyBorder="1" applyAlignment="1">
      <alignment horizontal="center" vertical="center" wrapText="1"/>
    </xf>
    <xf numFmtId="17" fontId="55" fillId="24" borderId="13" xfId="59" applyNumberFormat="1" applyFont="1" applyFill="1" applyBorder="1" applyAlignment="1">
      <alignment horizontal="center" vertical="center" wrapText="1"/>
      <protection/>
    </xf>
    <xf numFmtId="0" fontId="27" fillId="24" borderId="0" xfId="0" applyFont="1" applyFill="1" applyBorder="1" applyAlignment="1">
      <alignment horizontal="left" vertical="center" wrapText="1"/>
    </xf>
    <xf numFmtId="49" fontId="25" fillId="24" borderId="0" xfId="0" applyNumberFormat="1" applyFont="1" applyFill="1" applyBorder="1" applyAlignment="1">
      <alignment horizontal="left" vertical="center" wrapText="1"/>
    </xf>
    <xf numFmtId="0" fontId="25" fillId="24" borderId="0" xfId="0" applyFont="1" applyFill="1" applyBorder="1" applyAlignment="1">
      <alignment horizontal="center" vertical="center" wrapText="1"/>
    </xf>
    <xf numFmtId="0" fontId="25" fillId="24" borderId="0" xfId="58" applyFont="1" applyFill="1" applyBorder="1" applyAlignment="1">
      <alignment horizontal="center" vertical="center" wrapText="1"/>
      <protection/>
    </xf>
    <xf numFmtId="0" fontId="25" fillId="24" borderId="0" xfId="0" applyFont="1" applyFill="1" applyBorder="1" applyAlignment="1">
      <alignment horizontal="left" wrapText="1"/>
    </xf>
    <xf numFmtId="0" fontId="25" fillId="24" borderId="0" xfId="0" applyFont="1" applyFill="1" applyBorder="1" applyAlignment="1">
      <alignment/>
    </xf>
    <xf numFmtId="0" fontId="25" fillId="24" borderId="0" xfId="0" applyFont="1" applyFill="1" applyBorder="1" applyAlignment="1">
      <alignment vertical="center"/>
    </xf>
    <xf numFmtId="192" fontId="25" fillId="24" borderId="0" xfId="0" applyNumberFormat="1" applyFont="1" applyFill="1" applyBorder="1" applyAlignment="1">
      <alignment/>
    </xf>
    <xf numFmtId="49" fontId="27" fillId="24" borderId="0" xfId="0" applyNumberFormat="1" applyFont="1" applyFill="1" applyBorder="1" applyAlignment="1">
      <alignment horizontal="left"/>
    </xf>
    <xf numFmtId="0" fontId="27" fillId="24" borderId="0" xfId="0" applyFont="1" applyFill="1" applyBorder="1" applyAlignment="1">
      <alignment horizontal="left"/>
    </xf>
    <xf numFmtId="0" fontId="24" fillId="24" borderId="0" xfId="0" applyFont="1" applyFill="1" applyBorder="1" applyAlignment="1">
      <alignment wrapText="1"/>
    </xf>
    <xf numFmtId="192" fontId="25" fillId="24" borderId="0" xfId="0" applyNumberFormat="1" applyFont="1" applyFill="1" applyBorder="1" applyAlignment="1" quotePrefix="1">
      <alignment horizontal="center" vertical="center"/>
    </xf>
    <xf numFmtId="192" fontId="20" fillId="24" borderId="0" xfId="62" applyNumberFormat="1" applyFont="1" applyFill="1" applyBorder="1" applyAlignment="1" applyProtection="1">
      <alignment horizontal="left"/>
      <protection/>
    </xf>
    <xf numFmtId="0" fontId="0" fillId="0" borderId="16" xfId="0" applyFont="1" applyFill="1" applyBorder="1" applyAlignment="1">
      <alignment/>
    </xf>
    <xf numFmtId="0" fontId="0" fillId="0" borderId="10" xfId="0" applyFont="1" applyFill="1" applyBorder="1" applyAlignment="1">
      <alignment/>
    </xf>
    <xf numFmtId="0" fontId="0" fillId="0" borderId="17" xfId="0" applyFont="1" applyFill="1" applyBorder="1" applyAlignment="1">
      <alignment/>
    </xf>
    <xf numFmtId="192" fontId="27" fillId="24" borderId="19" xfId="0" applyNumberFormat="1" applyFont="1" applyFill="1" applyBorder="1" applyAlignment="1" quotePrefix="1">
      <alignment horizontal="center" vertical="center"/>
    </xf>
    <xf numFmtId="192" fontId="27" fillId="24" borderId="17" xfId="0" applyNumberFormat="1" applyFont="1" applyFill="1" applyBorder="1" applyAlignment="1" quotePrefix="1">
      <alignment horizontal="center" vertical="center"/>
    </xf>
    <xf numFmtId="192" fontId="27" fillId="28" borderId="18" xfId="0" applyNumberFormat="1" applyFont="1" applyFill="1" applyBorder="1" applyAlignment="1" quotePrefix="1">
      <alignment horizontal="center" vertical="center"/>
    </xf>
    <xf numFmtId="192" fontId="27" fillId="28" borderId="11" xfId="0" applyNumberFormat="1" applyFont="1" applyFill="1" applyBorder="1" applyAlignment="1" quotePrefix="1">
      <alignment horizontal="center" vertical="center"/>
    </xf>
    <xf numFmtId="192" fontId="27" fillId="28" borderId="12" xfId="0" applyNumberFormat="1" applyFont="1" applyFill="1" applyBorder="1" applyAlignment="1" quotePrefix="1">
      <alignment horizontal="center" vertical="center"/>
    </xf>
    <xf numFmtId="49" fontId="23" fillId="0" borderId="0" xfId="0" applyNumberFormat="1" applyFont="1" applyFill="1" applyBorder="1" applyAlignment="1">
      <alignment horizontal="left"/>
    </xf>
    <xf numFmtId="0" fontId="25" fillId="24" borderId="18" xfId="0" applyFont="1" applyFill="1" applyBorder="1" applyAlignment="1">
      <alignment/>
    </xf>
    <xf numFmtId="192" fontId="23" fillId="0" borderId="0" xfId="62" applyNumberFormat="1" applyFont="1" applyFill="1" applyBorder="1" applyAlignment="1" applyProtection="1">
      <alignment horizontal="center"/>
      <protection/>
    </xf>
    <xf numFmtId="192" fontId="23" fillId="0" borderId="0" xfId="62" applyNumberFormat="1" applyFont="1" applyFill="1" applyBorder="1" applyAlignment="1" applyProtection="1">
      <alignment/>
      <protection/>
    </xf>
    <xf numFmtId="192" fontId="30" fillId="0" borderId="10" xfId="62" applyNumberFormat="1" applyFont="1" applyFill="1" applyBorder="1" applyAlignment="1" applyProtection="1">
      <alignment horizontal="left"/>
      <protection/>
    </xf>
    <xf numFmtId="192" fontId="23" fillId="28" borderId="23" xfId="62" applyNumberFormat="1" applyFont="1" applyFill="1" applyBorder="1" applyAlignment="1" applyProtection="1">
      <alignment horizontal="left" vertical="center" wrapText="1"/>
      <protection/>
    </xf>
    <xf numFmtId="192" fontId="23" fillId="28" borderId="15" xfId="62" applyNumberFormat="1" applyFont="1" applyFill="1" applyBorder="1" applyAlignment="1" applyProtection="1">
      <alignment vertical="center" wrapText="1"/>
      <protection/>
    </xf>
    <xf numFmtId="192" fontId="23" fillId="0" borderId="18" xfId="62" applyNumberFormat="1" applyFont="1" applyFill="1" applyBorder="1" applyAlignment="1" applyProtection="1">
      <alignment horizontal="left" vertical="center"/>
      <protection/>
    </xf>
    <xf numFmtId="192" fontId="23" fillId="28" borderId="15" xfId="62" applyNumberFormat="1" applyFont="1" applyFill="1" applyBorder="1" applyAlignment="1" applyProtection="1">
      <alignment horizontal="left" vertical="center"/>
      <protection/>
    </xf>
    <xf numFmtId="192" fontId="23" fillId="28" borderId="15" xfId="62" applyNumberFormat="1" applyFont="1" applyFill="1" applyBorder="1" applyAlignment="1" applyProtection="1">
      <alignment horizontal="left" vertical="center" wrapText="1"/>
      <protection/>
    </xf>
    <xf numFmtId="192" fontId="31" fillId="0" borderId="15" xfId="62" applyNumberFormat="1" applyFont="1" applyFill="1" applyBorder="1" applyAlignment="1" applyProtection="1">
      <alignment horizontal="left" vertical="center"/>
      <protection/>
    </xf>
    <xf numFmtId="192" fontId="23" fillId="0" borderId="19" xfId="62" applyNumberFormat="1" applyFont="1" applyFill="1" applyBorder="1" applyAlignment="1" applyProtection="1">
      <alignment horizontal="left" vertical="center"/>
      <protection/>
    </xf>
    <xf numFmtId="192" fontId="23" fillId="0" borderId="18" xfId="62" applyNumberFormat="1" applyFont="1" applyFill="1" applyBorder="1" applyAlignment="1" applyProtection="1">
      <alignment vertical="center" wrapText="1"/>
      <protection/>
    </xf>
    <xf numFmtId="192" fontId="23" fillId="0" borderId="15" xfId="62" applyNumberFormat="1" applyFont="1" applyFill="1" applyBorder="1" applyAlignment="1" applyProtection="1">
      <alignment vertical="center" wrapText="1"/>
      <protection/>
    </xf>
    <xf numFmtId="192" fontId="23" fillId="0" borderId="19" xfId="62" applyNumberFormat="1" applyFont="1" applyFill="1" applyBorder="1" applyAlignment="1" applyProtection="1">
      <alignment vertical="center" wrapText="1"/>
      <protection/>
    </xf>
    <xf numFmtId="192" fontId="23" fillId="0" borderId="22" xfId="62" applyNumberFormat="1" applyFont="1" applyFill="1" applyBorder="1" applyAlignment="1" applyProtection="1">
      <alignment horizontal="left" vertical="center" wrapText="1"/>
      <protection/>
    </xf>
    <xf numFmtId="192" fontId="23" fillId="0" borderId="23" xfId="62" applyNumberFormat="1" applyFont="1" applyFill="1" applyBorder="1" applyAlignment="1" applyProtection="1">
      <alignment horizontal="left" vertical="center" wrapText="1"/>
      <protection/>
    </xf>
    <xf numFmtId="192" fontId="23" fillId="0" borderId="24" xfId="62" applyNumberFormat="1" applyFont="1" applyFill="1" applyBorder="1" applyAlignment="1" applyProtection="1">
      <alignment horizontal="left" vertical="center" wrapText="1"/>
      <protection/>
    </xf>
    <xf numFmtId="192" fontId="23" fillId="0" borderId="11" xfId="62" applyNumberFormat="1" applyFont="1" applyFill="1" applyBorder="1" applyAlignment="1" applyProtection="1">
      <alignment horizontal="left" vertical="center" wrapText="1"/>
      <protection/>
    </xf>
    <xf numFmtId="192" fontId="23" fillId="28" borderId="0" xfId="62" applyNumberFormat="1" applyFont="1" applyFill="1" applyBorder="1" applyAlignment="1" applyProtection="1">
      <alignment horizontal="left" vertical="center" wrapText="1"/>
      <protection/>
    </xf>
    <xf numFmtId="192" fontId="23" fillId="0" borderId="0" xfId="62" applyNumberFormat="1" applyFont="1" applyFill="1" applyBorder="1" applyAlignment="1" applyProtection="1">
      <alignment horizontal="left" vertical="center" wrapText="1"/>
      <protection/>
    </xf>
    <xf numFmtId="192" fontId="31" fillId="0" borderId="0" xfId="62" applyNumberFormat="1" applyFont="1" applyFill="1" applyBorder="1" applyAlignment="1" applyProtection="1">
      <alignment horizontal="left" vertical="center" wrapText="1"/>
      <protection/>
    </xf>
    <xf numFmtId="192" fontId="23" fillId="28" borderId="10" xfId="62" applyNumberFormat="1" applyFont="1" applyFill="1" applyBorder="1" applyAlignment="1" applyProtection="1">
      <alignment horizontal="left" vertical="center" wrapText="1"/>
      <protection/>
    </xf>
    <xf numFmtId="199" fontId="23" fillId="25" borderId="12" xfId="59" applyNumberFormat="1" applyFont="1" applyFill="1" applyBorder="1" applyAlignment="1">
      <alignment horizontal="left" vertical="center" wrapText="1"/>
      <protection/>
    </xf>
    <xf numFmtId="199" fontId="23" fillId="28" borderId="16" xfId="59" applyNumberFormat="1" applyFont="1" applyFill="1" applyBorder="1" applyAlignment="1">
      <alignment horizontal="left" vertical="center" wrapText="1"/>
      <protection/>
    </xf>
    <xf numFmtId="199" fontId="23" fillId="25" borderId="16" xfId="59" applyNumberFormat="1" applyFont="1" applyFill="1" applyBorder="1" applyAlignment="1">
      <alignment horizontal="left" vertical="center" wrapText="1"/>
      <protection/>
    </xf>
    <xf numFmtId="199" fontId="23" fillId="28" borderId="17" xfId="59" applyNumberFormat="1" applyFont="1" applyFill="1" applyBorder="1" applyAlignment="1">
      <alignment horizontal="left" vertical="center" wrapText="1"/>
      <protection/>
    </xf>
    <xf numFmtId="0" fontId="25" fillId="28" borderId="11" xfId="0" applyFont="1" applyFill="1" applyBorder="1" applyAlignment="1">
      <alignment horizontal="center" vertical="center" wrapText="1"/>
    </xf>
    <xf numFmtId="0" fontId="25" fillId="28" borderId="12" xfId="0" applyFont="1" applyFill="1" applyBorder="1" applyAlignment="1">
      <alignment horizontal="center" vertical="center" wrapText="1"/>
    </xf>
    <xf numFmtId="192" fontId="27" fillId="0" borderId="10" xfId="0" applyNumberFormat="1" applyFont="1" applyFill="1" applyBorder="1" applyAlignment="1" quotePrefix="1">
      <alignment horizontal="center" vertical="center"/>
    </xf>
    <xf numFmtId="192" fontId="27" fillId="0" borderId="19" xfId="0" applyNumberFormat="1" applyFont="1" applyFill="1" applyBorder="1" applyAlignment="1" quotePrefix="1">
      <alignment horizontal="center" vertical="center"/>
    </xf>
    <xf numFmtId="192" fontId="27" fillId="0" borderId="17" xfId="0" applyNumberFormat="1" applyFont="1" applyFill="1" applyBorder="1" applyAlignment="1" quotePrefix="1">
      <alignment horizontal="center" vertical="center"/>
    </xf>
    <xf numFmtId="192" fontId="27" fillId="0" borderId="12" xfId="0" applyNumberFormat="1" applyFont="1" applyFill="1" applyBorder="1" applyAlignment="1" quotePrefix="1">
      <alignment horizontal="center" vertical="center"/>
    </xf>
    <xf numFmtId="192" fontId="27" fillId="0" borderId="18" xfId="0" applyNumberFormat="1" applyFont="1" applyFill="1" applyBorder="1" applyAlignment="1" quotePrefix="1">
      <alignment horizontal="center" vertical="center"/>
    </xf>
    <xf numFmtId="49" fontId="25" fillId="28" borderId="0" xfId="0" applyNumberFormat="1" applyFont="1" applyFill="1" applyBorder="1" applyAlignment="1">
      <alignment horizontal="left" vertical="center" wrapText="1"/>
    </xf>
    <xf numFmtId="49" fontId="25" fillId="28" borderId="22" xfId="0" applyNumberFormat="1" applyFont="1" applyFill="1" applyBorder="1" applyAlignment="1">
      <alignment horizontal="left" vertical="center" wrapText="1"/>
    </xf>
    <xf numFmtId="49" fontId="25" fillId="24" borderId="23" xfId="0" applyNumberFormat="1" applyFont="1" applyFill="1" applyBorder="1" applyAlignment="1">
      <alignment horizontal="left" vertical="center" wrapText="1"/>
    </xf>
    <xf numFmtId="49" fontId="25" fillId="28" borderId="23" xfId="0" applyNumberFormat="1" applyFont="1" applyFill="1" applyBorder="1" applyAlignment="1">
      <alignment horizontal="left" vertical="center" wrapText="1"/>
    </xf>
    <xf numFmtId="49" fontId="25" fillId="0" borderId="18" xfId="0" applyNumberFormat="1" applyFont="1" applyFill="1" applyBorder="1" applyAlignment="1">
      <alignment horizontal="left" vertical="center" wrapText="1"/>
    </xf>
    <xf numFmtId="49" fontId="25" fillId="0" borderId="19" xfId="0" applyNumberFormat="1" applyFont="1" applyFill="1" applyBorder="1" applyAlignment="1">
      <alignment horizontal="left" vertical="center" wrapText="1"/>
    </xf>
    <xf numFmtId="0" fontId="0" fillId="0" borderId="11" xfId="0" applyFont="1" applyFill="1" applyBorder="1" applyAlignment="1">
      <alignment/>
    </xf>
    <xf numFmtId="0" fontId="0" fillId="0" borderId="12" xfId="0" applyFont="1" applyFill="1" applyBorder="1" applyAlignment="1">
      <alignment/>
    </xf>
    <xf numFmtId="199" fontId="24" fillId="24" borderId="0" xfId="59" applyNumberFormat="1" applyFont="1" applyFill="1" applyBorder="1" applyAlignment="1">
      <alignment horizontal="center" vertical="center"/>
      <protection/>
    </xf>
    <xf numFmtId="0" fontId="56" fillId="27" borderId="10" xfId="0" applyFont="1" applyFill="1" applyBorder="1" applyAlignment="1">
      <alignment wrapText="1"/>
    </xf>
    <xf numFmtId="49" fontId="25" fillId="24" borderId="10" xfId="0" applyNumberFormat="1" applyFont="1" applyFill="1" applyBorder="1" applyAlignment="1">
      <alignment horizontal="left" vertical="center" wrapText="1"/>
    </xf>
    <xf numFmtId="49" fontId="25" fillId="24" borderId="24" xfId="0" applyNumberFormat="1" applyFont="1" applyFill="1" applyBorder="1" applyAlignment="1">
      <alignment horizontal="left" vertical="center" wrapText="1"/>
    </xf>
    <xf numFmtId="0" fontId="25" fillId="0" borderId="12" xfId="0" applyFont="1" applyFill="1" applyBorder="1" applyAlignment="1">
      <alignment wrapText="1"/>
    </xf>
    <xf numFmtId="192" fontId="27" fillId="0" borderId="16" xfId="0" applyNumberFormat="1" applyFont="1" applyFill="1" applyBorder="1" applyAlignment="1" quotePrefix="1">
      <alignment horizontal="center" vertical="center"/>
    </xf>
    <xf numFmtId="192" fontId="27" fillId="0" borderId="15" xfId="0" applyNumberFormat="1" applyFont="1" applyFill="1" applyBorder="1" applyAlignment="1" quotePrefix="1">
      <alignment horizontal="center" vertical="center"/>
    </xf>
    <xf numFmtId="0" fontId="24" fillId="27" borderId="0" xfId="0" applyFont="1" applyFill="1" applyBorder="1" applyAlignment="1">
      <alignment horizontal="left"/>
    </xf>
    <xf numFmtId="0" fontId="57" fillId="29" borderId="21" xfId="64" applyFont="1" applyFill="1" applyBorder="1" applyAlignment="1">
      <alignment horizontal="center" vertical="center"/>
      <protection/>
    </xf>
    <xf numFmtId="0" fontId="58" fillId="29" borderId="25" xfId="0" applyFont="1" applyFill="1" applyBorder="1" applyAlignment="1">
      <alignment horizontal="center" vertical="center"/>
    </xf>
    <xf numFmtId="0" fontId="58" fillId="29" borderId="13" xfId="0" applyFont="1" applyFill="1" applyBorder="1" applyAlignment="1">
      <alignment horizontal="center" vertical="center"/>
    </xf>
    <xf numFmtId="0" fontId="58" fillId="29" borderId="26" xfId="0" applyFont="1" applyFill="1" applyBorder="1" applyAlignment="1">
      <alignment horizontal="center" vertical="center"/>
    </xf>
    <xf numFmtId="0" fontId="35" fillId="24" borderId="20" xfId="48" applyFont="1" applyFill="1" applyBorder="1" applyAlignment="1" applyProtection="1">
      <alignment horizontal="left" vertical="top"/>
      <protection/>
    </xf>
    <xf numFmtId="0" fontId="35" fillId="24" borderId="13" xfId="48" applyFont="1" applyFill="1" applyBorder="1" applyAlignment="1" applyProtection="1">
      <alignment horizontal="left" vertical="top"/>
      <protection/>
    </xf>
    <xf numFmtId="0" fontId="35" fillId="24" borderId="14" xfId="48" applyFont="1" applyFill="1" applyBorder="1" applyAlignment="1" applyProtection="1">
      <alignment horizontal="left" vertical="top"/>
      <protection/>
    </xf>
    <xf numFmtId="0" fontId="59" fillId="30" borderId="27" xfId="63" applyFont="1" applyFill="1" applyBorder="1" applyAlignment="1">
      <alignment horizontal="center" vertical="center"/>
      <protection/>
    </xf>
    <xf numFmtId="0" fontId="33" fillId="30" borderId="24" xfId="63" applyFont="1" applyFill="1" applyBorder="1" applyAlignment="1">
      <alignment horizontal="center" vertical="center"/>
      <protection/>
    </xf>
    <xf numFmtId="0" fontId="33" fillId="30" borderId="28" xfId="63" applyFont="1" applyFill="1" applyBorder="1" applyAlignment="1">
      <alignment horizontal="center" vertical="center"/>
      <protection/>
    </xf>
    <xf numFmtId="0" fontId="33" fillId="30" borderId="29" xfId="63" applyFont="1" applyFill="1" applyBorder="1" applyAlignment="1">
      <alignment horizontal="center" vertical="center"/>
      <protection/>
    </xf>
    <xf numFmtId="0" fontId="33" fillId="30" borderId="21" xfId="63" applyFont="1" applyFill="1" applyBorder="1" applyAlignment="1">
      <alignment horizontal="center" vertical="center"/>
      <protection/>
    </xf>
    <xf numFmtId="0" fontId="33" fillId="30" borderId="30" xfId="63" applyFont="1" applyFill="1" applyBorder="1" applyAlignment="1">
      <alignment horizontal="center" vertical="center"/>
      <protection/>
    </xf>
    <xf numFmtId="0" fontId="20" fillId="0" borderId="21" xfId="0" applyFont="1" applyBorder="1" applyAlignment="1">
      <alignment horizontal="center"/>
    </xf>
    <xf numFmtId="0" fontId="9" fillId="24" borderId="13" xfId="48" applyFill="1" applyBorder="1" applyAlignment="1" applyProtection="1">
      <alignment horizontal="left" vertical="top"/>
      <protection/>
    </xf>
    <xf numFmtId="0" fontId="9" fillId="24" borderId="14" xfId="48" applyFill="1" applyBorder="1" applyAlignment="1" applyProtection="1">
      <alignment horizontal="left" vertical="top"/>
      <protection/>
    </xf>
    <xf numFmtId="0" fontId="60" fillId="26" borderId="20" xfId="0" applyFont="1" applyFill="1" applyBorder="1" applyAlignment="1">
      <alignment horizontal="center" vertical="center" wrapText="1"/>
    </xf>
    <xf numFmtId="0" fontId="60" fillId="26" borderId="13" xfId="0" applyFont="1" applyFill="1" applyBorder="1" applyAlignment="1">
      <alignment horizontal="center" vertical="center"/>
    </xf>
    <xf numFmtId="0" fontId="60" fillId="26" borderId="14" xfId="0" applyFont="1" applyFill="1" applyBorder="1" applyAlignment="1">
      <alignment horizontal="center" vertical="center"/>
    </xf>
    <xf numFmtId="0" fontId="23" fillId="0" borderId="11" xfId="0" applyFont="1" applyFill="1" applyBorder="1" applyAlignment="1">
      <alignment horizontal="left" vertical="top" wrapText="1"/>
    </xf>
    <xf numFmtId="0" fontId="25" fillId="0" borderId="20" xfId="0" applyFont="1" applyFill="1" applyBorder="1" applyAlignment="1">
      <alignment horizontal="center" wrapText="1"/>
    </xf>
    <xf numFmtId="0" fontId="25" fillId="0" borderId="13" xfId="0" applyFont="1" applyFill="1" applyBorder="1" applyAlignment="1">
      <alignment horizontal="center" wrapText="1"/>
    </xf>
    <xf numFmtId="0" fontId="25" fillId="0" borderId="14" xfId="0" applyFont="1" applyFill="1" applyBorder="1" applyAlignment="1">
      <alignment horizontal="center" wrapText="1"/>
    </xf>
    <xf numFmtId="0" fontId="25" fillId="0" borderId="2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59" fillId="30" borderId="31" xfId="63" applyFont="1" applyFill="1" applyBorder="1" applyAlignment="1">
      <alignment horizontal="center" vertical="center"/>
      <protection/>
    </xf>
    <xf numFmtId="0" fontId="33" fillId="30" borderId="31" xfId="63" applyFont="1" applyFill="1" applyBorder="1" applyAlignment="1">
      <alignment horizontal="center" vertical="center"/>
      <protection/>
    </xf>
    <xf numFmtId="0" fontId="22" fillId="25" borderId="21" xfId="0" applyFont="1" applyFill="1" applyBorder="1" applyAlignment="1">
      <alignment horizontal="center"/>
    </xf>
    <xf numFmtId="0" fontId="57" fillId="29" borderId="21" xfId="64" applyFont="1" applyFill="1" applyBorder="1" applyAlignment="1">
      <alignment horizontal="left" vertical="center"/>
      <protection/>
    </xf>
    <xf numFmtId="0" fontId="60" fillId="26" borderId="20" xfId="0" applyFont="1" applyFill="1" applyBorder="1" applyAlignment="1">
      <alignment horizontal="center" vertical="center"/>
    </xf>
    <xf numFmtId="0" fontId="24" fillId="27" borderId="19" xfId="0" applyFont="1" applyFill="1" applyBorder="1" applyAlignment="1">
      <alignment horizontal="left" wrapText="1"/>
    </xf>
    <xf numFmtId="0" fontId="24" fillId="27" borderId="10" xfId="0" applyFont="1" applyFill="1" applyBorder="1" applyAlignment="1">
      <alignment horizontal="left" wrapText="1"/>
    </xf>
    <xf numFmtId="0" fontId="25" fillId="0" borderId="22"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39" fillId="26" borderId="20" xfId="0" applyFont="1" applyFill="1" applyBorder="1" applyAlignment="1">
      <alignment horizontal="center" vertical="center"/>
    </xf>
    <xf numFmtId="0" fontId="39" fillId="26" borderId="13" xfId="0" applyFont="1" applyFill="1" applyBorder="1" applyAlignment="1">
      <alignment horizontal="center" vertical="center"/>
    </xf>
    <xf numFmtId="0" fontId="39" fillId="26" borderId="14" xfId="0" applyFont="1" applyFill="1" applyBorder="1" applyAlignment="1">
      <alignment horizontal="center" vertical="center"/>
    </xf>
    <xf numFmtId="0" fontId="25" fillId="0" borderId="18" xfId="0" applyFont="1" applyFill="1" applyBorder="1" applyAlignment="1">
      <alignment horizontal="center" wrapText="1"/>
    </xf>
    <xf numFmtId="0" fontId="25" fillId="0" borderId="11" xfId="0" applyFont="1" applyFill="1" applyBorder="1" applyAlignment="1">
      <alignment horizontal="center" wrapText="1"/>
    </xf>
    <xf numFmtId="0" fontId="25" fillId="0" borderId="21" xfId="0" applyFont="1" applyFill="1" applyBorder="1" applyAlignment="1">
      <alignment horizontal="center" vertical="center" wrapText="1"/>
    </xf>
    <xf numFmtId="0" fontId="25" fillId="0" borderId="12" xfId="0" applyFont="1" applyFill="1" applyBorder="1" applyAlignment="1">
      <alignment horizontal="center" wrapText="1"/>
    </xf>
    <xf numFmtId="0" fontId="25" fillId="28"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28" borderId="20"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28" borderId="19" xfId="0" applyFont="1" applyFill="1" applyBorder="1" applyAlignment="1">
      <alignment horizontal="center" vertical="center" wrapText="1"/>
    </xf>
    <xf numFmtId="0" fontId="25" fillId="28" borderId="10" xfId="0" applyFont="1" applyFill="1" applyBorder="1" applyAlignment="1">
      <alignment horizontal="center" vertical="center" wrapText="1"/>
    </xf>
    <xf numFmtId="0" fontId="25" fillId="28" borderId="17" xfId="0" applyFont="1" applyFill="1" applyBorder="1" applyAlignment="1">
      <alignment horizontal="center" vertical="center" wrapText="1"/>
    </xf>
    <xf numFmtId="0" fontId="25" fillId="31" borderId="20" xfId="0" applyFont="1" applyFill="1" applyBorder="1" applyAlignment="1">
      <alignment horizontal="center" vertical="center" wrapText="1"/>
    </xf>
    <xf numFmtId="0" fontId="25" fillId="31" borderId="13" xfId="0" applyFont="1" applyFill="1" applyBorder="1" applyAlignment="1">
      <alignment horizontal="center" vertical="center" wrapText="1"/>
    </xf>
    <xf numFmtId="0" fontId="25" fillId="31" borderId="14" xfId="0" applyFont="1" applyFill="1" applyBorder="1" applyAlignment="1">
      <alignment horizontal="center" vertical="center" wrapText="1"/>
    </xf>
    <xf numFmtId="0" fontId="57" fillId="29" borderId="20" xfId="64" applyFont="1" applyFill="1" applyBorder="1" applyAlignment="1">
      <alignment horizontal="left" vertical="center" wrapText="1"/>
      <protection/>
    </xf>
    <xf numFmtId="0" fontId="57" fillId="29" borderId="13" xfId="64" applyFont="1" applyFill="1" applyBorder="1" applyAlignment="1">
      <alignment horizontal="left" vertical="center" wrapText="1"/>
      <protection/>
    </xf>
    <xf numFmtId="0" fontId="57" fillId="29" borderId="14" xfId="64" applyFont="1" applyFill="1" applyBorder="1" applyAlignment="1">
      <alignment horizontal="left" vertical="center" wrapText="1"/>
      <protection/>
    </xf>
    <xf numFmtId="0" fontId="25" fillId="31" borderId="18" xfId="0" applyFont="1" applyFill="1" applyBorder="1" applyAlignment="1">
      <alignment horizontal="center" vertical="center" wrapText="1"/>
    </xf>
    <xf numFmtId="0" fontId="25" fillId="31" borderId="11" xfId="0" applyFont="1" applyFill="1" applyBorder="1" applyAlignment="1">
      <alignment horizontal="center" vertical="center" wrapText="1"/>
    </xf>
    <xf numFmtId="0" fontId="25" fillId="31" borderId="12"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11"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4" fillId="24" borderId="11" xfId="59" applyFont="1" applyFill="1" applyBorder="1" applyAlignment="1">
      <alignment horizontal="center" vertical="center" wrapText="1"/>
      <protection/>
    </xf>
    <xf numFmtId="0" fontId="24" fillId="24" borderId="0" xfId="59" applyFont="1" applyFill="1" applyBorder="1" applyAlignment="1">
      <alignment horizontal="center" vertical="center" wrapText="1"/>
      <protection/>
    </xf>
    <xf numFmtId="17" fontId="55" fillId="24" borderId="13" xfId="59" applyNumberFormat="1" applyFont="1" applyFill="1" applyBorder="1" applyAlignment="1">
      <alignment horizontal="center" vertical="center" wrapText="1"/>
      <protection/>
    </xf>
    <xf numFmtId="0" fontId="24" fillId="24" borderId="10" xfId="59" applyFont="1" applyFill="1" applyBorder="1" applyAlignment="1">
      <alignment horizontal="center" vertical="center" wrapText="1"/>
      <protection/>
    </xf>
    <xf numFmtId="0" fontId="27" fillId="0" borderId="15" xfId="0" applyFont="1" applyBorder="1" applyAlignment="1">
      <alignment horizontal="left" wrapText="1"/>
    </xf>
    <xf numFmtId="0" fontId="27" fillId="0" borderId="0" xfId="0" applyFont="1" applyBorder="1" applyAlignment="1">
      <alignment horizontal="left" wrapText="1"/>
    </xf>
    <xf numFmtId="0" fontId="27" fillId="0" borderId="16" xfId="0" applyFont="1" applyBorder="1" applyAlignment="1">
      <alignment horizontal="left" wrapText="1"/>
    </xf>
    <xf numFmtId="0" fontId="24" fillId="24" borderId="0" xfId="0" applyFont="1" applyFill="1" applyBorder="1" applyAlignment="1">
      <alignment horizontal="left" wrapText="1"/>
    </xf>
    <xf numFmtId="0" fontId="59" fillId="30" borderId="18" xfId="63" applyFont="1" applyFill="1" applyBorder="1" applyAlignment="1">
      <alignment horizontal="center" vertical="center"/>
      <protection/>
    </xf>
    <xf numFmtId="0" fontId="59" fillId="30" borderId="11" xfId="63" applyFont="1" applyFill="1" applyBorder="1" applyAlignment="1">
      <alignment horizontal="center" vertical="center"/>
      <protection/>
    </xf>
    <xf numFmtId="0" fontId="59" fillId="30" borderId="15" xfId="63" applyFont="1" applyFill="1" applyBorder="1" applyAlignment="1">
      <alignment horizontal="center" vertical="center"/>
      <protection/>
    </xf>
    <xf numFmtId="0" fontId="59" fillId="30" borderId="0" xfId="63" applyFont="1" applyFill="1" applyBorder="1" applyAlignment="1">
      <alignment horizontal="center" vertical="center"/>
      <protection/>
    </xf>
    <xf numFmtId="0" fontId="59" fillId="30" borderId="19" xfId="63" applyFont="1" applyFill="1" applyBorder="1" applyAlignment="1">
      <alignment horizontal="center" vertical="center"/>
      <protection/>
    </xf>
    <xf numFmtId="0" fontId="59" fillId="30" borderId="10" xfId="63" applyFont="1" applyFill="1" applyBorder="1" applyAlignment="1">
      <alignment horizontal="center" vertical="center"/>
      <protection/>
    </xf>
    <xf numFmtId="0" fontId="60" fillId="26" borderId="18" xfId="0" applyFont="1" applyFill="1" applyBorder="1" applyAlignment="1">
      <alignment horizontal="center" vertical="center"/>
    </xf>
    <xf numFmtId="0" fontId="60" fillId="26" borderId="11" xfId="0" applyFont="1" applyFill="1" applyBorder="1" applyAlignment="1">
      <alignment horizontal="center" vertical="center"/>
    </xf>
    <xf numFmtId="0" fontId="25" fillId="0" borderId="18" xfId="62" applyFont="1" applyFill="1" applyBorder="1" applyAlignment="1">
      <alignment horizontal="center" vertical="center" wrapText="1" readingOrder="1"/>
      <protection/>
    </xf>
    <xf numFmtId="0" fontId="25" fillId="0" borderId="15" xfId="62" applyFont="1" applyFill="1" applyBorder="1" applyAlignment="1">
      <alignment horizontal="center" vertical="center" wrapText="1" readingOrder="1"/>
      <protection/>
    </xf>
    <xf numFmtId="0" fontId="25" fillId="24" borderId="21" xfId="0" applyFont="1" applyFill="1" applyBorder="1" applyAlignment="1">
      <alignment horizontal="center"/>
    </xf>
    <xf numFmtId="0" fontId="59" fillId="30" borderId="21" xfId="63" applyFont="1" applyFill="1" applyBorder="1" applyAlignment="1">
      <alignment horizontal="center" vertical="center"/>
      <protection/>
    </xf>
    <xf numFmtId="0" fontId="55" fillId="24" borderId="11" xfId="59" applyFont="1" applyFill="1" applyBorder="1" applyAlignment="1">
      <alignment horizontal="center" vertical="center" wrapText="1"/>
      <protection/>
    </xf>
    <xf numFmtId="0" fontId="55" fillId="24" borderId="0" xfId="59" applyFont="1" applyFill="1" applyBorder="1" applyAlignment="1">
      <alignment horizontal="center" vertical="center"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ENDARO"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JUJU" xfId="51"/>
    <cellStyle name="Comma" xfId="52"/>
    <cellStyle name="Comma [0]" xfId="53"/>
    <cellStyle name="Millares 2" xfId="54"/>
    <cellStyle name="Currency" xfId="55"/>
    <cellStyle name="Currency [0]" xfId="56"/>
    <cellStyle name="Neutral" xfId="57"/>
    <cellStyle name="Normal 2" xfId="58"/>
    <cellStyle name="Normal 2 2" xfId="59"/>
    <cellStyle name="Normal 3" xfId="60"/>
    <cellStyle name="Normal 4" xfId="61"/>
    <cellStyle name="Normal 5" xfId="62"/>
    <cellStyle name="Normal_Fenaviquín 14 (2007) - Base importaciones maquinaria" xfId="63"/>
    <cellStyle name="Normal_Fenaviquín 15 (2007) - Huevo por colores" xfId="64"/>
    <cellStyle name="Notas" xfId="65"/>
    <cellStyle name="Percent" xfId="66"/>
    <cellStyle name="Porcentual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47625</xdr:rowOff>
    </xdr:from>
    <xdr:to>
      <xdr:col>9</xdr:col>
      <xdr:colOff>333375</xdr:colOff>
      <xdr:row>55</xdr:row>
      <xdr:rowOff>114300</xdr:rowOff>
    </xdr:to>
    <xdr:grpSp>
      <xdr:nvGrpSpPr>
        <xdr:cNvPr id="1" name="1 Grupo"/>
        <xdr:cNvGrpSpPr>
          <a:grpSpLocks/>
        </xdr:cNvGrpSpPr>
      </xdr:nvGrpSpPr>
      <xdr:grpSpPr>
        <a:xfrm>
          <a:off x="219075" y="209550"/>
          <a:ext cx="6267450" cy="8810625"/>
          <a:chOff x="215529" y="350788"/>
          <a:chExt cx="5800725" cy="8153400"/>
        </a:xfrm>
        <a:solidFill>
          <a:srgbClr val="FFFFFF"/>
        </a:solidFill>
      </xdr:grpSpPr>
      <xdr:pic>
        <xdr:nvPicPr>
          <xdr:cNvPr id="2" name="Picture 1"/>
          <xdr:cNvPicPr preferRelativeResize="1">
            <a:picLocks noChangeAspect="1"/>
          </xdr:cNvPicPr>
        </xdr:nvPicPr>
        <xdr:blipFill>
          <a:blip r:embed="rId1"/>
          <a:stretch>
            <a:fillRect/>
          </a:stretch>
        </xdr:blipFill>
        <xdr:spPr>
          <a:xfrm>
            <a:off x="215529" y="350788"/>
            <a:ext cx="5800725" cy="8153400"/>
          </a:xfrm>
          <a:prstGeom prst="rect">
            <a:avLst/>
          </a:prstGeom>
          <a:noFill/>
          <a:ln w="9525" cmpd="sng">
            <a:noFill/>
          </a:ln>
        </xdr:spPr>
      </xdr:pic>
      <xdr:sp>
        <xdr:nvSpPr>
          <xdr:cNvPr id="3" name="Text Box 2"/>
          <xdr:cNvSpPr txBox="1">
            <a:spLocks noChangeArrowheads="1"/>
          </xdr:cNvSpPr>
        </xdr:nvSpPr>
        <xdr:spPr>
          <a:xfrm>
            <a:off x="1961547" y="7631774"/>
            <a:ext cx="2124516" cy="273139"/>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Octubre 2014</a:t>
            </a:r>
          </a:p>
        </xdr:txBody>
      </xdr:sp>
      <xdr:sp>
        <xdr:nvSpPr>
          <xdr:cNvPr id="4" name="Text Box 2"/>
          <xdr:cNvSpPr txBox="1">
            <a:spLocks noChangeArrowheads="1"/>
          </xdr:cNvSpPr>
        </xdr:nvSpPr>
        <xdr:spPr>
          <a:xfrm>
            <a:off x="708591" y="4343916"/>
            <a:ext cx="4927716" cy="943756"/>
          </a:xfrm>
          <a:prstGeom prst="rect">
            <a:avLst/>
          </a:prstGeom>
          <a:solidFill>
            <a:srgbClr val="FFFFFF"/>
          </a:solidFill>
          <a:ln w="9525" cmpd="sng">
            <a:noFill/>
          </a:ln>
        </xdr:spPr>
        <xdr:txBody>
          <a:bodyPr vertOverflow="clip" wrap="square" lIns="45720" tIns="36576" rIns="45720" bIns="0"/>
          <a:p>
            <a:pPr algn="ctr">
              <a:defRPr/>
            </a:pPr>
            <a:r>
              <a:rPr lang="en-US" cap="none" sz="2100" b="0" i="0" u="none" baseline="0">
                <a:solidFill>
                  <a:srgbClr val="000000"/>
                </a:solidFill>
                <a:latin typeface="Arial"/>
                <a:ea typeface="Arial"/>
                <a:cs typeface="Arial"/>
              </a:rPr>
              <a:t>Dirección de Metodología y Producción Estadística - DIMPE</a:t>
            </a:r>
          </a:p>
        </xdr:txBody>
      </xdr:sp>
      <xdr:sp>
        <xdr:nvSpPr>
          <xdr:cNvPr id="5" name="Text Box 2"/>
          <xdr:cNvSpPr txBox="1">
            <a:spLocks noChangeArrowheads="1"/>
          </xdr:cNvSpPr>
        </xdr:nvSpPr>
        <xdr:spPr>
          <a:xfrm>
            <a:off x="920317" y="5674958"/>
            <a:ext cx="4354894" cy="837762"/>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Especificaciones para cuadros de salida 
</a:t>
            </a:r>
            <a:r>
              <a:rPr lang="en-US" cap="none" sz="1800" b="1" i="0" u="none" baseline="0">
                <a:solidFill>
                  <a:srgbClr val="000000"/>
                </a:solidFill>
                <a:latin typeface="Arial"/>
                <a:ea typeface="Arial"/>
                <a:cs typeface="Arial"/>
              </a:rPr>
              <a:t>Muestra Trimestral de Servicios
</a:t>
            </a:r>
            <a:r>
              <a:rPr lang="en-US" cap="none" sz="1800" b="1" i="0" u="none" baseline="0">
                <a:solidFill>
                  <a:srgbClr val="000000"/>
                </a:solidFill>
                <a:latin typeface="Arial"/>
                <a:ea typeface="Arial"/>
                <a:cs typeface="Arial"/>
              </a:rPr>
              <a:t>- MTS-</a:t>
            </a:r>
          </a:p>
        </xdr:txBody>
      </xdr:sp>
    </xdr:grpSp>
    <xdr:clientData/>
  </xdr:twoCellAnchor>
  <xdr:twoCellAnchor editAs="oneCell">
    <xdr:from>
      <xdr:col>2</xdr:col>
      <xdr:colOff>47625</xdr:colOff>
      <xdr:row>23</xdr:row>
      <xdr:rowOff>0</xdr:rowOff>
    </xdr:from>
    <xdr:to>
      <xdr:col>8</xdr:col>
      <xdr:colOff>466725</xdr:colOff>
      <xdr:row>27</xdr:row>
      <xdr:rowOff>133350</xdr:rowOff>
    </xdr:to>
    <xdr:pic>
      <xdr:nvPicPr>
        <xdr:cNvPr id="6" name="Picture 1"/>
        <xdr:cNvPicPr preferRelativeResize="1">
          <a:picLocks noChangeAspect="1"/>
        </xdr:cNvPicPr>
      </xdr:nvPicPr>
      <xdr:blipFill>
        <a:blip r:embed="rId2"/>
        <a:stretch>
          <a:fillRect/>
        </a:stretch>
      </xdr:blipFill>
      <xdr:spPr>
        <a:xfrm>
          <a:off x="1019175" y="3724275"/>
          <a:ext cx="4991100" cy="781050"/>
        </a:xfrm>
        <a:prstGeom prst="rect">
          <a:avLst/>
        </a:prstGeom>
        <a:solidFill>
          <a:srgbClr val="FFFFFF"/>
        </a:solidFill>
        <a:ln w="9525" cmpd="sng">
          <a:solidFill>
            <a:srgbClr val="FFFFFF"/>
          </a:solidFill>
          <a:headEnd type="none"/>
          <a:tailEnd type="none"/>
        </a:ln>
      </xdr:spPr>
    </xdr:pic>
    <xdr:clientData/>
  </xdr:twoCellAnchor>
  <xdr:twoCellAnchor editAs="oneCell">
    <xdr:from>
      <xdr:col>3</xdr:col>
      <xdr:colOff>619125</xdr:colOff>
      <xdr:row>11</xdr:row>
      <xdr:rowOff>133350</xdr:rowOff>
    </xdr:from>
    <xdr:to>
      <xdr:col>7</xdr:col>
      <xdr:colOff>85725</xdr:colOff>
      <xdr:row>23</xdr:row>
      <xdr:rowOff>28575</xdr:rowOff>
    </xdr:to>
    <xdr:pic>
      <xdr:nvPicPr>
        <xdr:cNvPr id="7" name="7 Imagen" descr="LOGO_DANE_para_tomar_decisiones_RGB"/>
        <xdr:cNvPicPr preferRelativeResize="1">
          <a:picLocks noChangeAspect="1"/>
        </xdr:cNvPicPr>
      </xdr:nvPicPr>
      <xdr:blipFill>
        <a:blip r:embed="rId3"/>
        <a:stretch>
          <a:fillRect/>
        </a:stretch>
      </xdr:blipFill>
      <xdr:spPr>
        <a:xfrm>
          <a:off x="2352675" y="1914525"/>
          <a:ext cx="2514600" cy="1838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1152525</xdr:colOff>
      <xdr:row>0</xdr:row>
      <xdr:rowOff>190500</xdr:rowOff>
    </xdr:from>
    <xdr:to>
      <xdr:col>3</xdr:col>
      <xdr:colOff>3152775</xdr:colOff>
      <xdr:row>0</xdr:row>
      <xdr:rowOff>762000</xdr:rowOff>
    </xdr:to>
    <xdr:pic>
      <xdr:nvPicPr>
        <xdr:cNvPr id="1" name="Imagen 4"/>
        <xdr:cNvPicPr preferRelativeResize="1">
          <a:picLocks noChangeAspect="1"/>
        </xdr:cNvPicPr>
      </xdr:nvPicPr>
      <xdr:blipFill>
        <a:blip r:embed="rId1"/>
        <a:stretch>
          <a:fillRect/>
        </a:stretch>
      </xdr:blipFill>
      <xdr:spPr>
        <a:xfrm>
          <a:off x="7896225" y="190500"/>
          <a:ext cx="2000250" cy="571500"/>
        </a:xfrm>
        <a:prstGeom prst="rect">
          <a:avLst/>
        </a:prstGeom>
        <a:noFill/>
        <a:ln w="9525" cmpd="sng">
          <a:noFill/>
        </a:ln>
      </xdr:spPr>
    </xdr:pic>
    <xdr:clientData/>
  </xdr:twoCellAnchor>
  <xdr:twoCellAnchor>
    <xdr:from>
      <xdr:col>0</xdr:col>
      <xdr:colOff>0</xdr:colOff>
      <xdr:row>0</xdr:row>
      <xdr:rowOff>133350</xdr:rowOff>
    </xdr:from>
    <xdr:to>
      <xdr:col>1</xdr:col>
      <xdr:colOff>581025</xdr:colOff>
      <xdr:row>0</xdr:row>
      <xdr:rowOff>723900</xdr:rowOff>
    </xdr:to>
    <xdr:pic>
      <xdr:nvPicPr>
        <xdr:cNvPr id="2" name="Imagen 5"/>
        <xdr:cNvPicPr preferRelativeResize="1">
          <a:picLocks noChangeAspect="1"/>
        </xdr:cNvPicPr>
      </xdr:nvPicPr>
      <xdr:blipFill>
        <a:blip r:embed="rId2"/>
        <a:srcRect r="31315"/>
        <a:stretch>
          <a:fillRect/>
        </a:stretch>
      </xdr:blipFill>
      <xdr:spPr>
        <a:xfrm>
          <a:off x="0" y="133350"/>
          <a:ext cx="1838325" cy="590550"/>
        </a:xfrm>
        <a:prstGeom prst="rect">
          <a:avLst/>
        </a:prstGeom>
        <a:noFill/>
        <a:ln w="9525" cmpd="sng">
          <a:noFill/>
        </a:ln>
      </xdr:spPr>
    </xdr:pic>
    <xdr:clientData/>
  </xdr:twoCellAnchor>
  <xdr:twoCellAnchor editAs="oneCell">
    <xdr:from>
      <xdr:col>1</xdr:col>
      <xdr:colOff>1371600</xdr:colOff>
      <xdr:row>0</xdr:row>
      <xdr:rowOff>28575</xdr:rowOff>
    </xdr:from>
    <xdr:to>
      <xdr:col>3</xdr:col>
      <xdr:colOff>542925</xdr:colOff>
      <xdr:row>0</xdr:row>
      <xdr:rowOff>895350</xdr:rowOff>
    </xdr:to>
    <xdr:pic>
      <xdr:nvPicPr>
        <xdr:cNvPr id="3" name="Imagen 6"/>
        <xdr:cNvPicPr preferRelativeResize="1">
          <a:picLocks noChangeAspect="1"/>
        </xdr:cNvPicPr>
      </xdr:nvPicPr>
      <xdr:blipFill>
        <a:blip r:embed="rId3"/>
        <a:stretch>
          <a:fillRect/>
        </a:stretch>
      </xdr:blipFill>
      <xdr:spPr>
        <a:xfrm>
          <a:off x="2628900" y="28575"/>
          <a:ext cx="46577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304800</xdr:rowOff>
    </xdr:from>
    <xdr:to>
      <xdr:col>17</xdr:col>
      <xdr:colOff>514350</xdr:colOff>
      <xdr:row>0</xdr:row>
      <xdr:rowOff>1019175</xdr:rowOff>
    </xdr:to>
    <xdr:grpSp>
      <xdr:nvGrpSpPr>
        <xdr:cNvPr id="1" name="Grupo 1"/>
        <xdr:cNvGrpSpPr>
          <a:grpSpLocks/>
        </xdr:cNvGrpSpPr>
      </xdr:nvGrpSpPr>
      <xdr:grpSpPr>
        <a:xfrm>
          <a:off x="0" y="304800"/>
          <a:ext cx="9639300" cy="714375"/>
          <a:chOff x="0" y="300179"/>
          <a:chExt cx="11044664" cy="742092"/>
        </a:xfrm>
        <a:solidFill>
          <a:srgbClr val="FFFFFF"/>
        </a:solidFill>
      </xdr:grpSpPr>
      <xdr:pic>
        <xdr:nvPicPr>
          <xdr:cNvPr id="2" name="Imagen 10"/>
          <xdr:cNvPicPr preferRelativeResize="1">
            <a:picLocks noChangeAspect="1"/>
          </xdr:cNvPicPr>
        </xdr:nvPicPr>
        <xdr:blipFill>
          <a:blip r:embed="rId1"/>
          <a:stretch>
            <a:fillRect/>
          </a:stretch>
        </xdr:blipFill>
        <xdr:spPr>
          <a:xfrm>
            <a:off x="8308348" y="469561"/>
            <a:ext cx="2736316" cy="525772"/>
          </a:xfrm>
          <a:prstGeom prst="rect">
            <a:avLst/>
          </a:prstGeom>
          <a:noFill/>
          <a:ln w="9525" cmpd="sng">
            <a:noFill/>
          </a:ln>
        </xdr:spPr>
      </xdr:pic>
      <xdr:pic>
        <xdr:nvPicPr>
          <xdr:cNvPr id="3" name="Imagen 11"/>
          <xdr:cNvPicPr preferRelativeResize="1">
            <a:picLocks noChangeAspect="1"/>
          </xdr:cNvPicPr>
        </xdr:nvPicPr>
        <xdr:blipFill>
          <a:blip r:embed="rId2"/>
          <a:srcRect r="31315"/>
          <a:stretch>
            <a:fillRect/>
          </a:stretch>
        </xdr:blipFill>
        <xdr:spPr>
          <a:xfrm>
            <a:off x="0" y="422624"/>
            <a:ext cx="1883115" cy="619647"/>
          </a:xfrm>
          <a:prstGeom prst="rect">
            <a:avLst/>
          </a:prstGeom>
          <a:noFill/>
          <a:ln w="9525" cmpd="sng">
            <a:noFill/>
          </a:ln>
        </xdr:spPr>
      </xdr:pic>
      <xdr:pic>
        <xdr:nvPicPr>
          <xdr:cNvPr id="4" name="Imagen 12"/>
          <xdr:cNvPicPr preferRelativeResize="1">
            <a:picLocks noChangeAspect="1"/>
          </xdr:cNvPicPr>
        </xdr:nvPicPr>
        <xdr:blipFill>
          <a:blip r:embed="rId3"/>
          <a:stretch>
            <a:fillRect/>
          </a:stretch>
        </xdr:blipFill>
        <xdr:spPr>
          <a:xfrm>
            <a:off x="3484591" y="300179"/>
            <a:ext cx="3843543" cy="68829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390525</xdr:rowOff>
    </xdr:from>
    <xdr:to>
      <xdr:col>15</xdr:col>
      <xdr:colOff>371475</xdr:colOff>
      <xdr:row>0</xdr:row>
      <xdr:rowOff>990600</xdr:rowOff>
    </xdr:to>
    <xdr:pic>
      <xdr:nvPicPr>
        <xdr:cNvPr id="1" name="Imagen 12"/>
        <xdr:cNvPicPr preferRelativeResize="1">
          <a:picLocks noChangeAspect="1"/>
        </xdr:cNvPicPr>
      </xdr:nvPicPr>
      <xdr:blipFill>
        <a:blip r:embed="rId1"/>
        <a:stretch>
          <a:fillRect/>
        </a:stretch>
      </xdr:blipFill>
      <xdr:spPr>
        <a:xfrm>
          <a:off x="10267950" y="390525"/>
          <a:ext cx="2695575"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13"/>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733425</xdr:colOff>
      <xdr:row>0</xdr:row>
      <xdr:rowOff>1095375</xdr:rowOff>
    </xdr:to>
    <xdr:pic>
      <xdr:nvPicPr>
        <xdr:cNvPr id="3" name="Imagen 14"/>
        <xdr:cNvPicPr preferRelativeResize="1">
          <a:picLocks noChangeAspect="1"/>
        </xdr:cNvPicPr>
      </xdr:nvPicPr>
      <xdr:blipFill>
        <a:blip r:embed="rId3"/>
        <a:stretch>
          <a:fillRect/>
        </a:stretch>
      </xdr:blipFill>
      <xdr:spPr>
        <a:xfrm>
          <a:off x="4362450" y="228600"/>
          <a:ext cx="4219575"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390525</xdr:rowOff>
    </xdr:from>
    <xdr:to>
      <xdr:col>15</xdr:col>
      <xdr:colOff>371475</xdr:colOff>
      <xdr:row>0</xdr:row>
      <xdr:rowOff>990600</xdr:rowOff>
    </xdr:to>
    <xdr:pic>
      <xdr:nvPicPr>
        <xdr:cNvPr id="1" name="Imagen 12"/>
        <xdr:cNvPicPr preferRelativeResize="1">
          <a:picLocks noChangeAspect="1"/>
        </xdr:cNvPicPr>
      </xdr:nvPicPr>
      <xdr:blipFill>
        <a:blip r:embed="rId1"/>
        <a:stretch>
          <a:fillRect/>
        </a:stretch>
      </xdr:blipFill>
      <xdr:spPr>
        <a:xfrm>
          <a:off x="10267950" y="390525"/>
          <a:ext cx="2695575"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13"/>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733425</xdr:colOff>
      <xdr:row>0</xdr:row>
      <xdr:rowOff>1095375</xdr:rowOff>
    </xdr:to>
    <xdr:pic>
      <xdr:nvPicPr>
        <xdr:cNvPr id="3" name="Imagen 14"/>
        <xdr:cNvPicPr preferRelativeResize="1">
          <a:picLocks noChangeAspect="1"/>
        </xdr:cNvPicPr>
      </xdr:nvPicPr>
      <xdr:blipFill>
        <a:blip r:embed="rId3"/>
        <a:stretch>
          <a:fillRect/>
        </a:stretch>
      </xdr:blipFill>
      <xdr:spPr>
        <a:xfrm>
          <a:off x="4362450" y="228600"/>
          <a:ext cx="4219575"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390525</xdr:rowOff>
    </xdr:from>
    <xdr:to>
      <xdr:col>15</xdr:col>
      <xdr:colOff>371475</xdr:colOff>
      <xdr:row>0</xdr:row>
      <xdr:rowOff>990600</xdr:rowOff>
    </xdr:to>
    <xdr:pic>
      <xdr:nvPicPr>
        <xdr:cNvPr id="1" name="Imagen 1"/>
        <xdr:cNvPicPr preferRelativeResize="1">
          <a:picLocks noChangeAspect="1"/>
        </xdr:cNvPicPr>
      </xdr:nvPicPr>
      <xdr:blipFill>
        <a:blip r:embed="rId1"/>
        <a:stretch>
          <a:fillRect/>
        </a:stretch>
      </xdr:blipFill>
      <xdr:spPr>
        <a:xfrm>
          <a:off x="10267950" y="390525"/>
          <a:ext cx="2695575"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2"/>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733425</xdr:colOff>
      <xdr:row>0</xdr:row>
      <xdr:rowOff>1095375</xdr:rowOff>
    </xdr:to>
    <xdr:pic>
      <xdr:nvPicPr>
        <xdr:cNvPr id="3" name="Imagen 3"/>
        <xdr:cNvPicPr preferRelativeResize="1">
          <a:picLocks noChangeAspect="1"/>
        </xdr:cNvPicPr>
      </xdr:nvPicPr>
      <xdr:blipFill>
        <a:blip r:embed="rId3"/>
        <a:stretch>
          <a:fillRect/>
        </a:stretch>
      </xdr:blipFill>
      <xdr:spPr>
        <a:xfrm>
          <a:off x="4362450" y="228600"/>
          <a:ext cx="4219575"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390525</xdr:rowOff>
    </xdr:from>
    <xdr:to>
      <xdr:col>15</xdr:col>
      <xdr:colOff>371475</xdr:colOff>
      <xdr:row>0</xdr:row>
      <xdr:rowOff>990600</xdr:rowOff>
    </xdr:to>
    <xdr:pic>
      <xdr:nvPicPr>
        <xdr:cNvPr id="1" name="Imagen 1"/>
        <xdr:cNvPicPr preferRelativeResize="1">
          <a:picLocks noChangeAspect="1"/>
        </xdr:cNvPicPr>
      </xdr:nvPicPr>
      <xdr:blipFill>
        <a:blip r:embed="rId1"/>
        <a:stretch>
          <a:fillRect/>
        </a:stretch>
      </xdr:blipFill>
      <xdr:spPr>
        <a:xfrm>
          <a:off x="10267950" y="390525"/>
          <a:ext cx="2695575"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2"/>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733425</xdr:colOff>
      <xdr:row>0</xdr:row>
      <xdr:rowOff>1095375</xdr:rowOff>
    </xdr:to>
    <xdr:pic>
      <xdr:nvPicPr>
        <xdr:cNvPr id="3" name="Imagen 3"/>
        <xdr:cNvPicPr preferRelativeResize="1">
          <a:picLocks noChangeAspect="1"/>
        </xdr:cNvPicPr>
      </xdr:nvPicPr>
      <xdr:blipFill>
        <a:blip r:embed="rId3"/>
        <a:stretch>
          <a:fillRect/>
        </a:stretch>
      </xdr:blipFill>
      <xdr:spPr>
        <a:xfrm>
          <a:off x="4362450" y="228600"/>
          <a:ext cx="4219575"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390525</xdr:rowOff>
    </xdr:from>
    <xdr:to>
      <xdr:col>15</xdr:col>
      <xdr:colOff>371475</xdr:colOff>
      <xdr:row>0</xdr:row>
      <xdr:rowOff>990600</xdr:rowOff>
    </xdr:to>
    <xdr:pic>
      <xdr:nvPicPr>
        <xdr:cNvPr id="1" name="Imagen 1"/>
        <xdr:cNvPicPr preferRelativeResize="1">
          <a:picLocks noChangeAspect="1"/>
        </xdr:cNvPicPr>
      </xdr:nvPicPr>
      <xdr:blipFill>
        <a:blip r:embed="rId1"/>
        <a:stretch>
          <a:fillRect/>
        </a:stretch>
      </xdr:blipFill>
      <xdr:spPr>
        <a:xfrm>
          <a:off x="10267950" y="390525"/>
          <a:ext cx="2695575"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2"/>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733425</xdr:colOff>
      <xdr:row>0</xdr:row>
      <xdr:rowOff>1095375</xdr:rowOff>
    </xdr:to>
    <xdr:pic>
      <xdr:nvPicPr>
        <xdr:cNvPr id="3" name="Imagen 3"/>
        <xdr:cNvPicPr preferRelativeResize="1">
          <a:picLocks noChangeAspect="1"/>
        </xdr:cNvPicPr>
      </xdr:nvPicPr>
      <xdr:blipFill>
        <a:blip r:embed="rId3"/>
        <a:stretch>
          <a:fillRect/>
        </a:stretch>
      </xdr:blipFill>
      <xdr:spPr>
        <a:xfrm>
          <a:off x="4362450" y="228600"/>
          <a:ext cx="4219575"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390525</xdr:rowOff>
    </xdr:from>
    <xdr:to>
      <xdr:col>11</xdr:col>
      <xdr:colOff>371475</xdr:colOff>
      <xdr:row>0</xdr:row>
      <xdr:rowOff>990600</xdr:rowOff>
    </xdr:to>
    <xdr:pic>
      <xdr:nvPicPr>
        <xdr:cNvPr id="1" name="Imagen 1"/>
        <xdr:cNvPicPr preferRelativeResize="1">
          <a:picLocks noChangeAspect="1"/>
        </xdr:cNvPicPr>
      </xdr:nvPicPr>
      <xdr:blipFill>
        <a:blip r:embed="rId1"/>
        <a:stretch>
          <a:fillRect/>
        </a:stretch>
      </xdr:blipFill>
      <xdr:spPr>
        <a:xfrm>
          <a:off x="9515475" y="390525"/>
          <a:ext cx="1162050" cy="600075"/>
        </a:xfrm>
        <a:prstGeom prst="rect">
          <a:avLst/>
        </a:prstGeom>
        <a:noFill/>
        <a:ln w="9525" cmpd="sng">
          <a:noFill/>
        </a:ln>
      </xdr:spPr>
    </xdr:pic>
    <xdr:clientData/>
  </xdr:twoCellAnchor>
  <xdr:twoCellAnchor>
    <xdr:from>
      <xdr:col>0</xdr:col>
      <xdr:colOff>542925</xdr:colOff>
      <xdr:row>0</xdr:row>
      <xdr:rowOff>361950</xdr:rowOff>
    </xdr:from>
    <xdr:to>
      <xdr:col>2</xdr:col>
      <xdr:colOff>66675</xdr:colOff>
      <xdr:row>0</xdr:row>
      <xdr:rowOff>1066800</xdr:rowOff>
    </xdr:to>
    <xdr:pic>
      <xdr:nvPicPr>
        <xdr:cNvPr id="2" name="Imagen 2"/>
        <xdr:cNvPicPr preferRelativeResize="1">
          <a:picLocks noChangeAspect="1"/>
        </xdr:cNvPicPr>
      </xdr:nvPicPr>
      <xdr:blipFill>
        <a:blip r:embed="rId2"/>
        <a:srcRect r="31315"/>
        <a:stretch>
          <a:fillRect/>
        </a:stretch>
      </xdr:blipFill>
      <xdr:spPr>
        <a:xfrm>
          <a:off x="542925" y="361950"/>
          <a:ext cx="1838325" cy="704850"/>
        </a:xfrm>
        <a:prstGeom prst="rect">
          <a:avLst/>
        </a:prstGeom>
        <a:noFill/>
        <a:ln w="9525" cmpd="sng">
          <a:noFill/>
        </a:ln>
      </xdr:spPr>
    </xdr:pic>
    <xdr:clientData/>
  </xdr:twoCellAnchor>
  <xdr:twoCellAnchor editAs="oneCell">
    <xdr:from>
      <xdr:col>4</xdr:col>
      <xdr:colOff>466725</xdr:colOff>
      <xdr:row>0</xdr:row>
      <xdr:rowOff>228600</xdr:rowOff>
    </xdr:from>
    <xdr:to>
      <xdr:col>9</xdr:col>
      <xdr:colOff>295275</xdr:colOff>
      <xdr:row>0</xdr:row>
      <xdr:rowOff>1095375</xdr:rowOff>
    </xdr:to>
    <xdr:pic>
      <xdr:nvPicPr>
        <xdr:cNvPr id="3" name="Imagen 3"/>
        <xdr:cNvPicPr preferRelativeResize="1">
          <a:picLocks noChangeAspect="1"/>
        </xdr:cNvPicPr>
      </xdr:nvPicPr>
      <xdr:blipFill>
        <a:blip r:embed="rId3"/>
        <a:stretch>
          <a:fillRect/>
        </a:stretch>
      </xdr:blipFill>
      <xdr:spPr>
        <a:xfrm>
          <a:off x="4800600" y="228600"/>
          <a:ext cx="4219575"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1266825</xdr:colOff>
      <xdr:row>0</xdr:row>
      <xdr:rowOff>314325</xdr:rowOff>
    </xdr:from>
    <xdr:to>
      <xdr:col>5</xdr:col>
      <xdr:colOff>123825</xdr:colOff>
      <xdr:row>0</xdr:row>
      <xdr:rowOff>914400</xdr:rowOff>
    </xdr:to>
    <xdr:pic>
      <xdr:nvPicPr>
        <xdr:cNvPr id="1" name="Imagen 4"/>
        <xdr:cNvPicPr preferRelativeResize="1">
          <a:picLocks noChangeAspect="1"/>
        </xdr:cNvPicPr>
      </xdr:nvPicPr>
      <xdr:blipFill>
        <a:blip r:embed="rId1"/>
        <a:stretch>
          <a:fillRect/>
        </a:stretch>
      </xdr:blipFill>
      <xdr:spPr>
        <a:xfrm>
          <a:off x="6172200" y="314325"/>
          <a:ext cx="1905000" cy="600075"/>
        </a:xfrm>
        <a:prstGeom prst="rect">
          <a:avLst/>
        </a:prstGeom>
        <a:noFill/>
        <a:ln w="9525" cmpd="sng">
          <a:noFill/>
        </a:ln>
      </xdr:spPr>
    </xdr:pic>
    <xdr:clientData/>
  </xdr:twoCellAnchor>
  <xdr:twoCellAnchor>
    <xdr:from>
      <xdr:col>0</xdr:col>
      <xdr:colOff>0</xdr:colOff>
      <xdr:row>0</xdr:row>
      <xdr:rowOff>257175</xdr:rowOff>
    </xdr:from>
    <xdr:to>
      <xdr:col>1</xdr:col>
      <xdr:colOff>1047750</xdr:colOff>
      <xdr:row>0</xdr:row>
      <xdr:rowOff>962025</xdr:rowOff>
    </xdr:to>
    <xdr:pic>
      <xdr:nvPicPr>
        <xdr:cNvPr id="2" name="Imagen 5"/>
        <xdr:cNvPicPr preferRelativeResize="1">
          <a:picLocks noChangeAspect="1"/>
        </xdr:cNvPicPr>
      </xdr:nvPicPr>
      <xdr:blipFill>
        <a:blip r:embed="rId2"/>
        <a:srcRect r="31315"/>
        <a:stretch>
          <a:fillRect/>
        </a:stretch>
      </xdr:blipFill>
      <xdr:spPr>
        <a:xfrm>
          <a:off x="0" y="257175"/>
          <a:ext cx="1838325" cy="704850"/>
        </a:xfrm>
        <a:prstGeom prst="rect">
          <a:avLst/>
        </a:prstGeom>
        <a:noFill/>
        <a:ln w="9525" cmpd="sng">
          <a:noFill/>
        </a:ln>
      </xdr:spPr>
    </xdr:pic>
    <xdr:clientData/>
  </xdr:twoCellAnchor>
  <xdr:twoCellAnchor editAs="oneCell">
    <xdr:from>
      <xdr:col>1</xdr:col>
      <xdr:colOff>1171575</xdr:colOff>
      <xdr:row>0</xdr:row>
      <xdr:rowOff>152400</xdr:rowOff>
    </xdr:from>
    <xdr:to>
      <xdr:col>3</xdr:col>
      <xdr:colOff>1266825</xdr:colOff>
      <xdr:row>0</xdr:row>
      <xdr:rowOff>1019175</xdr:rowOff>
    </xdr:to>
    <xdr:pic>
      <xdr:nvPicPr>
        <xdr:cNvPr id="3" name="Imagen 6"/>
        <xdr:cNvPicPr preferRelativeResize="1">
          <a:picLocks noChangeAspect="1"/>
        </xdr:cNvPicPr>
      </xdr:nvPicPr>
      <xdr:blipFill>
        <a:blip r:embed="rId3"/>
        <a:stretch>
          <a:fillRect/>
        </a:stretch>
      </xdr:blipFill>
      <xdr:spPr>
        <a:xfrm>
          <a:off x="1962150" y="152400"/>
          <a:ext cx="42100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dimension ref="A1:A1"/>
  <sheetViews>
    <sheetView showGridLines="0" view="pageBreakPreview" zoomScaleSheetLayoutView="100" workbookViewId="0" topLeftCell="A1">
      <selection activeCell="L12" sqref="L12"/>
    </sheetView>
  </sheetViews>
  <sheetFormatPr defaultColWidth="11.421875" defaultRowHeight="12.75"/>
  <cols>
    <col min="1" max="1" width="3.140625" style="4" customWidth="1"/>
    <col min="2" max="8" width="11.421875" style="4" customWidth="1"/>
    <col min="9" max="9" width="9.140625" style="4" customWidth="1"/>
    <col min="10" max="16384" width="11.421875" style="4"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sheetProtection/>
  <printOptions/>
  <pageMargins left="0.3937007874015748" right="0.2755905511811024" top="0.4330708661417323" bottom="0.4330708661417323" header="0" footer="0"/>
  <pageSetup horizontalDpi="600" verticalDpi="600" orientation="portrait" scale="95" r:id="rId2"/>
  <drawing r:id="rId1"/>
</worksheet>
</file>

<file path=xl/worksheets/sheet10.xml><?xml version="1.0" encoding="utf-8"?>
<worksheet xmlns="http://schemas.openxmlformats.org/spreadsheetml/2006/main" xmlns:r="http://schemas.openxmlformats.org/officeDocument/2006/relationships">
  <sheetPr codeName="Hoja15">
    <tabColor rgb="FF00B0F0"/>
  </sheetPr>
  <dimension ref="A1:IV269"/>
  <sheetViews>
    <sheetView showGridLines="0" zoomScale="85" zoomScaleNormal="85" workbookViewId="0" topLeftCell="A1">
      <pane ySplit="11" topLeftCell="A12" activePane="bottomLeft" state="frozen"/>
      <selection pane="topLeft" activeCell="A1" sqref="A1"/>
      <selection pane="bottomLeft" activeCell="A12" sqref="A12"/>
    </sheetView>
  </sheetViews>
  <sheetFormatPr defaultColWidth="11.421875" defaultRowHeight="12.75"/>
  <cols>
    <col min="1" max="1" width="18.8515625" style="20" customWidth="1"/>
    <col min="2" max="2" width="47.8515625" style="8" customWidth="1"/>
    <col min="3" max="3" width="34.421875" style="8" customWidth="1"/>
    <col min="4" max="4" width="49.00390625" style="8" customWidth="1"/>
    <col min="5" max="59" width="11.8515625" style="8" customWidth="1"/>
    <col min="60" max="64" width="13.00390625" style="8" customWidth="1"/>
    <col min="65" max="16384" width="11.421875" style="8" customWidth="1"/>
  </cols>
  <sheetData>
    <row r="1" spans="1:4" ht="72" customHeight="1">
      <c r="A1" s="239"/>
      <c r="B1" s="239"/>
      <c r="C1" s="239"/>
      <c r="D1" s="239"/>
    </row>
    <row r="2" spans="1:4" ht="12.75">
      <c r="A2" s="298" t="s">
        <v>164</v>
      </c>
      <c r="B2" s="298"/>
      <c r="C2" s="298"/>
      <c r="D2" s="298"/>
    </row>
    <row r="3" spans="1:4" ht="12.75">
      <c r="A3" s="298"/>
      <c r="B3" s="298"/>
      <c r="C3" s="298"/>
      <c r="D3" s="298"/>
    </row>
    <row r="4" spans="1:4" ht="12.75">
      <c r="A4" s="298"/>
      <c r="B4" s="298"/>
      <c r="C4" s="298"/>
      <c r="D4" s="298"/>
    </row>
    <row r="5" spans="1:4" ht="12.75">
      <c r="A5" s="298"/>
      <c r="B5" s="298"/>
      <c r="C5" s="298"/>
      <c r="D5" s="298"/>
    </row>
    <row r="6" spans="1:4" ht="23.25">
      <c r="A6" s="240" t="s">
        <v>226</v>
      </c>
      <c r="B6" s="240"/>
      <c r="C6" s="240"/>
      <c r="D6" s="240"/>
    </row>
    <row r="7" spans="1:229" ht="14.25">
      <c r="A7" s="265" t="s">
        <v>221</v>
      </c>
      <c r="B7" s="266"/>
      <c r="C7" s="266"/>
      <c r="D7" s="267"/>
      <c r="E7" s="28"/>
      <c r="F7" s="28"/>
      <c r="G7" s="28"/>
      <c r="H7" s="28"/>
      <c r="I7" s="28"/>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row>
    <row r="8" spans="1:229" ht="14.25">
      <c r="A8" s="42"/>
      <c r="B8" s="45"/>
      <c r="C8" s="45"/>
      <c r="D8" s="45"/>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row>
    <row r="9" spans="1:4" ht="14.25">
      <c r="A9" s="297" t="s">
        <v>145</v>
      </c>
      <c r="B9" s="297"/>
      <c r="C9" s="297"/>
      <c r="D9" s="297"/>
    </row>
    <row r="10" spans="1:4" ht="14.25">
      <c r="A10" s="67"/>
      <c r="B10" s="67"/>
      <c r="C10" s="67"/>
      <c r="D10" s="67"/>
    </row>
    <row r="11" spans="1:256" s="24" customFormat="1" ht="14.25">
      <c r="A11" s="90" t="s">
        <v>90</v>
      </c>
      <c r="B11" s="91" t="s">
        <v>149</v>
      </c>
      <c r="C11" s="91" t="s">
        <v>85</v>
      </c>
      <c r="D11" s="90" t="s">
        <v>207</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4" s="7" customFormat="1" ht="24">
      <c r="A12" s="103" t="s">
        <v>91</v>
      </c>
      <c r="B12" s="168" t="s">
        <v>92</v>
      </c>
      <c r="C12" s="173" t="s">
        <v>11</v>
      </c>
      <c r="D12" s="176" t="s">
        <v>202</v>
      </c>
    </row>
    <row r="13" spans="1:4" s="6" customFormat="1" ht="24">
      <c r="A13" s="104" t="s">
        <v>91</v>
      </c>
      <c r="B13" s="169" t="s">
        <v>93</v>
      </c>
      <c r="C13" s="167" t="s">
        <v>12</v>
      </c>
      <c r="D13" s="166" t="s">
        <v>202</v>
      </c>
    </row>
    <row r="14" spans="1:4" s="7" customFormat="1" ht="24">
      <c r="A14" s="105" t="s">
        <v>94</v>
      </c>
      <c r="B14" s="121" t="s">
        <v>95</v>
      </c>
      <c r="C14" s="174" t="s">
        <v>13</v>
      </c>
      <c r="D14" s="177" t="s">
        <v>203</v>
      </c>
    </row>
    <row r="15" spans="1:4" s="6" customFormat="1" ht="24">
      <c r="A15" s="104" t="s">
        <v>96</v>
      </c>
      <c r="B15" s="169" t="s">
        <v>97</v>
      </c>
      <c r="C15" s="167" t="s">
        <v>14</v>
      </c>
      <c r="D15" s="166" t="s">
        <v>202</v>
      </c>
    </row>
    <row r="16" spans="1:4" s="7" customFormat="1" ht="24">
      <c r="A16" s="105" t="s">
        <v>96</v>
      </c>
      <c r="B16" s="121" t="s">
        <v>98</v>
      </c>
      <c r="C16" s="174" t="s">
        <v>44</v>
      </c>
      <c r="D16" s="177" t="s">
        <v>202</v>
      </c>
    </row>
    <row r="17" spans="1:4" s="6" customFormat="1" ht="24">
      <c r="A17" s="104" t="s">
        <v>96</v>
      </c>
      <c r="B17" s="169" t="s">
        <v>99</v>
      </c>
      <c r="C17" s="167" t="s">
        <v>7</v>
      </c>
      <c r="D17" s="166" t="s">
        <v>202</v>
      </c>
    </row>
    <row r="18" spans="1:4" s="7" customFormat="1" ht="24">
      <c r="A18" s="105" t="s">
        <v>96</v>
      </c>
      <c r="B18" s="121" t="s">
        <v>100</v>
      </c>
      <c r="C18" s="174" t="s">
        <v>16</v>
      </c>
      <c r="D18" s="177" t="s">
        <v>204</v>
      </c>
    </row>
    <row r="19" spans="1:4" s="6" customFormat="1" ht="36">
      <c r="A19" s="104" t="s">
        <v>201</v>
      </c>
      <c r="B19" s="170" t="s">
        <v>139</v>
      </c>
      <c r="C19" s="167" t="s">
        <v>45</v>
      </c>
      <c r="D19" s="166" t="s">
        <v>204</v>
      </c>
    </row>
    <row r="20" spans="1:4" s="7" customFormat="1" ht="24">
      <c r="A20" s="105" t="s">
        <v>101</v>
      </c>
      <c r="B20" s="121" t="s">
        <v>102</v>
      </c>
      <c r="C20" s="174" t="s">
        <v>18</v>
      </c>
      <c r="D20" s="177" t="s">
        <v>204</v>
      </c>
    </row>
    <row r="21" spans="1:4" s="6" customFormat="1" ht="24">
      <c r="A21" s="104" t="s">
        <v>101</v>
      </c>
      <c r="B21" s="169" t="s">
        <v>103</v>
      </c>
      <c r="C21" s="167" t="s">
        <v>6</v>
      </c>
      <c r="D21" s="166" t="s">
        <v>204</v>
      </c>
    </row>
    <row r="22" spans="1:4" s="7" customFormat="1" ht="24">
      <c r="A22" s="105" t="s">
        <v>104</v>
      </c>
      <c r="B22" s="121" t="s">
        <v>105</v>
      </c>
      <c r="C22" s="174" t="s">
        <v>19</v>
      </c>
      <c r="D22" s="177" t="s">
        <v>205</v>
      </c>
    </row>
    <row r="23" spans="1:4" s="6" customFormat="1" ht="24">
      <c r="A23" s="104" t="s">
        <v>104</v>
      </c>
      <c r="B23" s="169" t="s">
        <v>106</v>
      </c>
      <c r="C23" s="167" t="s">
        <v>20</v>
      </c>
      <c r="D23" s="166" t="s">
        <v>204</v>
      </c>
    </row>
    <row r="24" spans="1:4" s="7" customFormat="1" ht="24">
      <c r="A24" s="105" t="s">
        <v>87</v>
      </c>
      <c r="B24" s="171" t="s">
        <v>107</v>
      </c>
      <c r="C24" s="174" t="s">
        <v>1</v>
      </c>
      <c r="D24" s="177" t="s">
        <v>202</v>
      </c>
    </row>
    <row r="25" spans="1:4" s="6" customFormat="1" ht="24">
      <c r="A25" s="104" t="s">
        <v>88</v>
      </c>
      <c r="B25" s="169" t="s">
        <v>108</v>
      </c>
      <c r="C25" s="167" t="s">
        <v>2</v>
      </c>
      <c r="D25" s="166" t="s">
        <v>204</v>
      </c>
    </row>
    <row r="26" spans="1:4" s="7" customFormat="1" ht="24">
      <c r="A26" s="106" t="s">
        <v>89</v>
      </c>
      <c r="B26" s="172" t="s">
        <v>109</v>
      </c>
      <c r="C26" s="175" t="s">
        <v>21</v>
      </c>
      <c r="D26" s="178" t="s">
        <v>202</v>
      </c>
    </row>
    <row r="27" spans="1:4" s="7" customFormat="1" ht="18.75">
      <c r="A27" s="105"/>
      <c r="B27" s="163"/>
      <c r="C27" s="164"/>
      <c r="D27" s="165"/>
    </row>
    <row r="28" spans="1:4" s="7" customFormat="1" ht="14.25">
      <c r="A28" s="297" t="s">
        <v>146</v>
      </c>
      <c r="B28" s="297"/>
      <c r="C28" s="297"/>
      <c r="D28" s="297"/>
    </row>
    <row r="29" spans="1:4" s="7" customFormat="1" ht="18.75">
      <c r="A29" s="105"/>
      <c r="B29" s="163"/>
      <c r="C29" s="164"/>
      <c r="D29" s="165"/>
    </row>
    <row r="30" spans="1:229" ht="14.25">
      <c r="A30" s="295" t="s">
        <v>90</v>
      </c>
      <c r="B30" s="299" t="s">
        <v>195</v>
      </c>
      <c r="C30" s="279" t="s">
        <v>135</v>
      </c>
      <c r="D30" s="139" t="s">
        <v>220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row>
    <row r="31" spans="1:229" ht="14.25">
      <c r="A31" s="296"/>
      <c r="B31" s="300"/>
      <c r="C31" s="280"/>
      <c r="D31" s="280" t="s">
        <v>206</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row>
    <row r="32" spans="1:229" ht="14.25">
      <c r="A32" s="296"/>
      <c r="B32" s="300"/>
      <c r="C32" s="280"/>
      <c r="D32" s="280"/>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row>
    <row r="33" spans="1:229" s="11" customFormat="1" ht="24">
      <c r="A33" s="107" t="s">
        <v>91</v>
      </c>
      <c r="B33" s="179" t="s">
        <v>167</v>
      </c>
      <c r="C33" s="179" t="s">
        <v>11</v>
      </c>
      <c r="D33" s="184" t="s">
        <v>168</v>
      </c>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row>
    <row r="34" spans="1:229" s="11" customFormat="1" ht="24">
      <c r="A34" s="108" t="s">
        <v>91</v>
      </c>
      <c r="B34" s="180" t="s">
        <v>169</v>
      </c>
      <c r="C34" s="180" t="s">
        <v>12</v>
      </c>
      <c r="D34" s="185" t="s">
        <v>168</v>
      </c>
      <c r="E34" s="143"/>
      <c r="F34" s="143"/>
      <c r="G34" s="142"/>
      <c r="H34" s="142"/>
      <c r="I34" s="142"/>
      <c r="J34" s="143"/>
      <c r="K34" s="142"/>
      <c r="L34" s="142"/>
      <c r="M34" s="142"/>
      <c r="N34" s="143"/>
      <c r="O34" s="142"/>
      <c r="P34" s="142"/>
      <c r="Q34" s="142"/>
      <c r="R34" s="143"/>
      <c r="S34" s="143"/>
      <c r="T34" s="142"/>
      <c r="U34" s="142"/>
      <c r="V34" s="142"/>
      <c r="W34" s="143"/>
      <c r="X34" s="142"/>
      <c r="Y34" s="142"/>
      <c r="Z34" s="142"/>
      <c r="AA34" s="143"/>
      <c r="AB34" s="142"/>
      <c r="AC34" s="142"/>
      <c r="AD34" s="142"/>
      <c r="AE34" s="143"/>
      <c r="AF34" s="143"/>
      <c r="AG34" s="142"/>
      <c r="AH34" s="142"/>
      <c r="AI34" s="142"/>
      <c r="AJ34" s="143"/>
      <c r="AK34" s="142"/>
      <c r="AL34" s="142"/>
      <c r="AM34" s="142"/>
      <c r="AN34" s="143"/>
      <c r="AO34" s="142"/>
      <c r="AP34" s="142"/>
      <c r="AQ34" s="142"/>
      <c r="AR34" s="143"/>
      <c r="AS34" s="143"/>
      <c r="AT34" s="142"/>
      <c r="AU34" s="142"/>
      <c r="AV34" s="142"/>
      <c r="AW34" s="143"/>
      <c r="AX34" s="142"/>
      <c r="AY34" s="142"/>
      <c r="AZ34" s="142"/>
      <c r="BA34" s="143"/>
      <c r="BB34" s="142"/>
      <c r="BC34" s="142"/>
      <c r="BD34" s="142"/>
      <c r="BE34" s="143"/>
      <c r="BF34" s="143"/>
      <c r="BG34" s="142"/>
      <c r="BH34" s="142"/>
      <c r="BI34" s="142"/>
      <c r="BJ34" s="143"/>
      <c r="BK34" s="142"/>
      <c r="BL34" s="142"/>
      <c r="BM34" s="142"/>
      <c r="BN34" s="143"/>
      <c r="BO34" s="142"/>
      <c r="BP34" s="142"/>
      <c r="BQ34" s="142"/>
      <c r="BR34" s="143"/>
      <c r="BS34" s="143"/>
      <c r="BT34" s="142"/>
      <c r="BU34" s="142"/>
      <c r="BV34" s="142"/>
      <c r="BW34" s="143"/>
      <c r="BX34" s="142"/>
      <c r="BY34" s="142"/>
      <c r="BZ34" s="142"/>
      <c r="CA34" s="143"/>
      <c r="CB34" s="142"/>
      <c r="CC34" s="142"/>
      <c r="CD34" s="142"/>
      <c r="CE34" s="143"/>
      <c r="CF34" s="143"/>
      <c r="CG34" s="142"/>
      <c r="CH34" s="142"/>
      <c r="CI34" s="142"/>
      <c r="CJ34" s="143"/>
      <c r="CK34" s="142"/>
      <c r="CL34" s="142"/>
      <c r="CM34" s="142"/>
      <c r="CN34" s="143"/>
      <c r="CO34" s="142"/>
      <c r="CP34" s="142"/>
      <c r="CQ34" s="142"/>
      <c r="CR34" s="143"/>
      <c r="CS34" s="143"/>
      <c r="CT34" s="142"/>
      <c r="CU34" s="142"/>
      <c r="CV34" s="142"/>
      <c r="CW34" s="143"/>
      <c r="CX34" s="142"/>
      <c r="CY34" s="142"/>
      <c r="CZ34" s="142"/>
      <c r="DA34" s="143"/>
      <c r="DB34" s="142"/>
      <c r="DC34" s="142"/>
      <c r="DD34" s="142"/>
      <c r="DE34" s="143"/>
      <c r="DF34" s="143"/>
      <c r="DG34" s="142"/>
      <c r="DH34" s="142"/>
      <c r="DI34" s="142"/>
      <c r="DJ34" s="143"/>
      <c r="DK34" s="142"/>
      <c r="DL34" s="142"/>
      <c r="DM34" s="142"/>
      <c r="DN34" s="143"/>
      <c r="DO34" s="142"/>
      <c r="DP34" s="142"/>
      <c r="DQ34" s="142"/>
      <c r="DR34" s="143"/>
      <c r="DS34" s="143"/>
      <c r="DT34" s="142"/>
      <c r="DU34" s="142"/>
      <c r="DV34" s="142"/>
      <c r="DW34" s="143"/>
      <c r="DX34" s="142"/>
      <c r="DY34" s="142"/>
      <c r="DZ34" s="142"/>
      <c r="EA34" s="143"/>
      <c r="EB34" s="142"/>
      <c r="EC34" s="142"/>
      <c r="ED34" s="142"/>
      <c r="EE34" s="143"/>
      <c r="EF34" s="143"/>
      <c r="EG34" s="142"/>
      <c r="EH34" s="142"/>
      <c r="EI34" s="142"/>
      <c r="EJ34" s="142"/>
      <c r="EK34" s="142"/>
      <c r="EL34" s="142"/>
      <c r="EM34" s="142"/>
      <c r="EN34" s="142"/>
      <c r="EO34" s="142"/>
      <c r="EP34" s="143"/>
      <c r="EQ34" s="142"/>
      <c r="ER34" s="142"/>
      <c r="ES34" s="142"/>
      <c r="ET34" s="143"/>
      <c r="EU34" s="143"/>
      <c r="EV34" s="142"/>
      <c r="EW34" s="142"/>
      <c r="EX34" s="142"/>
      <c r="EY34" s="143"/>
      <c r="EZ34" s="142"/>
      <c r="FA34" s="142"/>
      <c r="FB34" s="142"/>
      <c r="FC34" s="143"/>
      <c r="FD34" s="142"/>
      <c r="FE34" s="142"/>
      <c r="FF34" s="142"/>
      <c r="FG34" s="143"/>
      <c r="FH34" s="143"/>
      <c r="FI34" s="142"/>
      <c r="FJ34" s="142"/>
      <c r="FK34" s="142"/>
      <c r="FL34" s="143"/>
      <c r="FM34" s="142"/>
      <c r="FN34" s="142"/>
      <c r="FO34" s="142"/>
      <c r="FP34" s="143"/>
      <c r="FQ34" s="142"/>
      <c r="FR34" s="142"/>
      <c r="FS34" s="142"/>
      <c r="FT34" s="143"/>
      <c r="FU34" s="143"/>
      <c r="FV34" s="142"/>
      <c r="FW34" s="142"/>
      <c r="FX34" s="142"/>
      <c r="FY34" s="142"/>
      <c r="FZ34" s="142"/>
      <c r="GA34" s="142"/>
      <c r="GB34" s="143"/>
      <c r="GC34" s="142"/>
      <c r="GD34" s="142"/>
      <c r="GE34" s="142"/>
      <c r="GF34" s="142"/>
      <c r="GG34" s="142"/>
      <c r="GH34" s="142"/>
      <c r="GI34" s="143"/>
      <c r="GJ34" s="142"/>
      <c r="GK34" s="142"/>
      <c r="GL34" s="142"/>
      <c r="GM34" s="143"/>
      <c r="GN34" s="143"/>
      <c r="GO34" s="142"/>
      <c r="GP34" s="142"/>
      <c r="GQ34" s="142"/>
      <c r="GR34" s="143"/>
      <c r="GS34" s="142"/>
      <c r="GT34" s="142"/>
      <c r="GU34" s="142"/>
      <c r="GV34" s="143"/>
      <c r="GW34" s="142"/>
      <c r="GX34" s="142"/>
      <c r="GY34" s="142"/>
      <c r="GZ34" s="143"/>
      <c r="HA34" s="143"/>
      <c r="HB34" s="142"/>
      <c r="HC34" s="142"/>
      <c r="HD34" s="142"/>
      <c r="HE34" s="143"/>
      <c r="HF34" s="142"/>
      <c r="HG34" s="142"/>
      <c r="HH34" s="142"/>
      <c r="HI34" s="143"/>
      <c r="HJ34" s="142"/>
      <c r="HK34" s="142"/>
      <c r="HL34" s="142"/>
      <c r="HM34" s="143"/>
      <c r="HN34" s="143"/>
      <c r="HO34" s="142"/>
      <c r="HP34" s="142"/>
      <c r="HQ34" s="142"/>
      <c r="HR34" s="143"/>
      <c r="HS34" s="142"/>
      <c r="HT34" s="142"/>
      <c r="HU34" s="142"/>
    </row>
    <row r="35" spans="1:241" s="13" customFormat="1" ht="24">
      <c r="A35" s="109" t="s">
        <v>94</v>
      </c>
      <c r="B35" s="181" t="s">
        <v>170</v>
      </c>
      <c r="C35" s="181" t="s">
        <v>171</v>
      </c>
      <c r="D35" s="186" t="s">
        <v>168</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11"/>
      <c r="HW35" s="11"/>
      <c r="HX35" s="11"/>
      <c r="HY35" s="11"/>
      <c r="HZ35" s="11"/>
      <c r="IA35" s="11"/>
      <c r="IB35" s="11"/>
      <c r="IC35" s="11"/>
      <c r="ID35" s="11"/>
      <c r="IE35" s="11"/>
      <c r="IF35" s="11"/>
      <c r="IG35" s="11"/>
    </row>
    <row r="36" spans="1:229" s="11" customFormat="1" ht="24">
      <c r="A36" s="108" t="s">
        <v>96</v>
      </c>
      <c r="B36" s="180" t="s">
        <v>172</v>
      </c>
      <c r="C36" s="180" t="s">
        <v>112</v>
      </c>
      <c r="D36" s="185" t="s">
        <v>168</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row>
    <row r="37" spans="1:241" s="12" customFormat="1" ht="24">
      <c r="A37" s="109" t="s">
        <v>96</v>
      </c>
      <c r="B37" s="181" t="s">
        <v>173</v>
      </c>
      <c r="C37" s="181" t="s">
        <v>175</v>
      </c>
      <c r="D37" s="186" t="s">
        <v>168</v>
      </c>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11"/>
      <c r="HW37" s="11"/>
      <c r="HX37" s="11"/>
      <c r="HY37" s="11"/>
      <c r="HZ37" s="11"/>
      <c r="IA37" s="11"/>
      <c r="IB37" s="11"/>
      <c r="IC37" s="11"/>
      <c r="ID37" s="11"/>
      <c r="IE37" s="11"/>
      <c r="IF37" s="11"/>
      <c r="IG37" s="11"/>
    </row>
    <row r="38" spans="1:241" s="12" customFormat="1" ht="24">
      <c r="A38" s="108" t="s">
        <v>96</v>
      </c>
      <c r="B38" s="180" t="s">
        <v>176</v>
      </c>
      <c r="C38" s="180" t="s">
        <v>174</v>
      </c>
      <c r="D38" s="185" t="s">
        <v>168</v>
      </c>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11"/>
      <c r="HW38" s="11"/>
      <c r="HX38" s="11"/>
      <c r="HY38" s="11"/>
      <c r="HZ38" s="11"/>
      <c r="IA38" s="11"/>
      <c r="IB38" s="11"/>
      <c r="IC38" s="11"/>
      <c r="ID38" s="11"/>
      <c r="IE38" s="11"/>
      <c r="IF38" s="11"/>
      <c r="IG38" s="11"/>
    </row>
    <row r="39" spans="1:241" s="12" customFormat="1" ht="24">
      <c r="A39" s="109" t="s">
        <v>96</v>
      </c>
      <c r="B39" s="181" t="s">
        <v>177</v>
      </c>
      <c r="C39" s="181" t="s">
        <v>7</v>
      </c>
      <c r="D39" s="186" t="s">
        <v>168</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11"/>
      <c r="HW39" s="11"/>
      <c r="HX39" s="11"/>
      <c r="HY39" s="11"/>
      <c r="HZ39" s="11"/>
      <c r="IA39" s="11"/>
      <c r="IB39" s="11"/>
      <c r="IC39" s="11"/>
      <c r="ID39" s="11"/>
      <c r="IE39" s="11"/>
      <c r="IF39" s="11"/>
      <c r="IG39" s="11"/>
    </row>
    <row r="40" spans="1:241" s="12" customFormat="1" ht="36">
      <c r="A40" s="108" t="s">
        <v>96</v>
      </c>
      <c r="B40" s="180" t="s">
        <v>178</v>
      </c>
      <c r="C40" s="180" t="s">
        <v>179</v>
      </c>
      <c r="D40" s="185" t="s">
        <v>168</v>
      </c>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11"/>
      <c r="HW40" s="11"/>
      <c r="HX40" s="11"/>
      <c r="HY40" s="11"/>
      <c r="HZ40" s="11"/>
      <c r="IA40" s="11"/>
      <c r="IB40" s="11"/>
      <c r="IC40" s="11"/>
      <c r="ID40" s="11"/>
      <c r="IE40" s="11"/>
      <c r="IF40" s="11"/>
      <c r="IG40" s="11"/>
    </row>
    <row r="41" spans="1:241" s="12" customFormat="1" ht="24">
      <c r="A41" s="109" t="s">
        <v>201</v>
      </c>
      <c r="B41" s="181" t="s">
        <v>180</v>
      </c>
      <c r="C41" s="181" t="s">
        <v>181</v>
      </c>
      <c r="D41" s="186" t="s">
        <v>168</v>
      </c>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11"/>
      <c r="HW41" s="11"/>
      <c r="HX41" s="11"/>
      <c r="HY41" s="11"/>
      <c r="HZ41" s="11"/>
      <c r="IA41" s="11"/>
      <c r="IB41" s="11"/>
      <c r="IC41" s="11"/>
      <c r="ID41" s="11"/>
      <c r="IE41" s="11"/>
      <c r="IF41" s="11"/>
      <c r="IG41" s="11"/>
    </row>
    <row r="42" spans="1:241" s="12" customFormat="1" ht="48">
      <c r="A42" s="108" t="s">
        <v>101</v>
      </c>
      <c r="B42" s="180" t="s">
        <v>182</v>
      </c>
      <c r="C42" s="180" t="s">
        <v>183</v>
      </c>
      <c r="D42" s="185" t="s">
        <v>168</v>
      </c>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11"/>
      <c r="HW42" s="11"/>
      <c r="HX42" s="11"/>
      <c r="HY42" s="11"/>
      <c r="HZ42" s="11"/>
      <c r="IA42" s="11"/>
      <c r="IB42" s="11"/>
      <c r="IC42" s="11"/>
      <c r="ID42" s="11"/>
      <c r="IE42" s="11"/>
      <c r="IF42" s="11"/>
      <c r="IG42" s="11"/>
    </row>
    <row r="43" spans="1:241" s="12" customFormat="1" ht="24">
      <c r="A43" s="109" t="s">
        <v>101</v>
      </c>
      <c r="B43" s="181" t="s">
        <v>103</v>
      </c>
      <c r="C43" s="181" t="s">
        <v>6</v>
      </c>
      <c r="D43" s="186" t="s">
        <v>168</v>
      </c>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11"/>
      <c r="HW43" s="11"/>
      <c r="HX43" s="11"/>
      <c r="HY43" s="11"/>
      <c r="HZ43" s="11"/>
      <c r="IA43" s="11"/>
      <c r="IB43" s="11"/>
      <c r="IC43" s="11"/>
      <c r="ID43" s="11"/>
      <c r="IE43" s="11"/>
      <c r="IF43" s="11"/>
      <c r="IG43" s="11"/>
    </row>
    <row r="44" spans="1:241" s="12" customFormat="1" ht="36">
      <c r="A44" s="108" t="s">
        <v>104</v>
      </c>
      <c r="B44" s="180" t="s">
        <v>184</v>
      </c>
      <c r="C44" s="180" t="s">
        <v>185</v>
      </c>
      <c r="D44" s="185" t="s">
        <v>186</v>
      </c>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11"/>
      <c r="HW44" s="11"/>
      <c r="HX44" s="11"/>
      <c r="HY44" s="11"/>
      <c r="HZ44" s="11"/>
      <c r="IA44" s="11"/>
      <c r="IB44" s="11"/>
      <c r="IC44" s="11"/>
      <c r="ID44" s="11"/>
      <c r="IE44" s="11"/>
      <c r="IF44" s="11"/>
      <c r="IG44" s="11"/>
    </row>
    <row r="45" spans="1:241" s="12" customFormat="1" ht="36">
      <c r="A45" s="109" t="s">
        <v>104</v>
      </c>
      <c r="B45" s="182" t="s">
        <v>117</v>
      </c>
      <c r="C45" s="181" t="s">
        <v>187</v>
      </c>
      <c r="D45" s="186" t="s">
        <v>168</v>
      </c>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11"/>
      <c r="HW45" s="11"/>
      <c r="HX45" s="11"/>
      <c r="HY45" s="11"/>
      <c r="HZ45" s="11"/>
      <c r="IA45" s="11"/>
      <c r="IB45" s="11"/>
      <c r="IC45" s="11"/>
      <c r="ID45" s="11"/>
      <c r="IE45" s="11"/>
      <c r="IF45" s="11"/>
      <c r="IG45" s="11"/>
    </row>
    <row r="46" spans="1:241" s="12" customFormat="1" ht="24">
      <c r="A46" s="108" t="s">
        <v>104</v>
      </c>
      <c r="B46" s="180" t="s">
        <v>118</v>
      </c>
      <c r="C46" s="180" t="s">
        <v>188</v>
      </c>
      <c r="D46" s="185" t="s">
        <v>186</v>
      </c>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11"/>
      <c r="HW46" s="11"/>
      <c r="HX46" s="11"/>
      <c r="HY46" s="11"/>
      <c r="HZ46" s="11"/>
      <c r="IA46" s="11"/>
      <c r="IB46" s="11"/>
      <c r="IC46" s="11"/>
      <c r="ID46" s="11"/>
      <c r="IE46" s="11"/>
      <c r="IF46" s="11"/>
      <c r="IG46" s="11"/>
    </row>
    <row r="47" spans="1:241" s="12" customFormat="1" ht="24">
      <c r="A47" s="109" t="s">
        <v>87</v>
      </c>
      <c r="B47" s="181" t="s">
        <v>107</v>
      </c>
      <c r="C47" s="181" t="s">
        <v>189</v>
      </c>
      <c r="D47" s="186" t="s">
        <v>168</v>
      </c>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11"/>
      <c r="HW47" s="11"/>
      <c r="HX47" s="11"/>
      <c r="HY47" s="11"/>
      <c r="HZ47" s="11"/>
      <c r="IA47" s="11"/>
      <c r="IB47" s="11"/>
      <c r="IC47" s="11"/>
      <c r="ID47" s="11"/>
      <c r="IE47" s="11"/>
      <c r="IF47" s="11"/>
      <c r="IG47" s="11"/>
    </row>
    <row r="48" spans="1:241" s="12" customFormat="1" ht="24">
      <c r="A48" s="108" t="s">
        <v>88</v>
      </c>
      <c r="B48" s="180" t="s">
        <v>121</v>
      </c>
      <c r="C48" s="180" t="s">
        <v>190</v>
      </c>
      <c r="D48" s="185" t="s">
        <v>168</v>
      </c>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O48" s="36"/>
      <c r="AP48" s="36"/>
      <c r="AQ48" s="36"/>
      <c r="AR48" s="36"/>
      <c r="AS48" s="36"/>
      <c r="AT48" s="36"/>
      <c r="AU48" s="36"/>
      <c r="AV48" s="36"/>
      <c r="AW48" s="36"/>
      <c r="AX48" s="36"/>
      <c r="AY48" s="36"/>
      <c r="AZ48" s="36"/>
      <c r="BB48" s="36"/>
      <c r="BC48" s="36"/>
      <c r="BD48" s="36"/>
      <c r="BE48" s="36"/>
      <c r="BF48" s="36"/>
      <c r="BG48" s="36"/>
      <c r="BH48" s="36"/>
      <c r="BI48" s="36"/>
      <c r="BJ48" s="36"/>
      <c r="BK48" s="36"/>
      <c r="BL48" s="36"/>
      <c r="BM48" s="145"/>
      <c r="BN48" s="145"/>
      <c r="BO48" s="145"/>
      <c r="BP48" s="145"/>
      <c r="BQ48" s="145"/>
      <c r="BR48" s="145"/>
      <c r="BS48" s="145"/>
      <c r="BT48" s="145"/>
      <c r="BU48" s="145"/>
      <c r="BV48" s="145"/>
      <c r="BW48" s="145"/>
      <c r="BX48" s="145"/>
      <c r="BY48" s="145"/>
      <c r="BZ48" s="145"/>
      <c r="CB48" s="145"/>
      <c r="CC48" s="145"/>
      <c r="CD48" s="145"/>
      <c r="CE48" s="145"/>
      <c r="CF48" s="145"/>
      <c r="CG48" s="145"/>
      <c r="CH48" s="145"/>
      <c r="CI48" s="145"/>
      <c r="CJ48" s="145"/>
      <c r="CK48" s="145"/>
      <c r="CL48" s="145"/>
      <c r="CM48" s="145"/>
      <c r="CO48" s="145"/>
      <c r="CP48" s="145"/>
      <c r="CQ48" s="145"/>
      <c r="CR48" s="145"/>
      <c r="CS48" s="145"/>
      <c r="CT48" s="145"/>
      <c r="CU48" s="145"/>
      <c r="CW48" s="145"/>
      <c r="CX48" s="145"/>
      <c r="CY48" s="145"/>
      <c r="CZ48" s="145"/>
      <c r="DB48" s="145"/>
      <c r="DC48" s="145"/>
      <c r="DD48" s="145"/>
      <c r="DE48" s="145"/>
      <c r="DF48" s="145"/>
      <c r="DG48" s="145"/>
      <c r="DH48" s="145"/>
      <c r="DI48" s="145"/>
      <c r="DJ48" s="145"/>
      <c r="DK48" s="145"/>
      <c r="DL48" s="145"/>
      <c r="DM48" s="145"/>
      <c r="DO48" s="145"/>
      <c r="DP48" s="145"/>
      <c r="DQ48" s="145"/>
      <c r="DR48" s="145"/>
      <c r="DS48" s="145"/>
      <c r="DT48" s="145"/>
      <c r="DU48" s="145"/>
      <c r="DV48" s="145"/>
      <c r="DW48" s="145"/>
      <c r="DX48" s="145"/>
      <c r="DY48" s="145"/>
      <c r="DZ48" s="145"/>
      <c r="EB48" s="145"/>
      <c r="EC48" s="145"/>
      <c r="ED48" s="145"/>
      <c r="EE48" s="145"/>
      <c r="EF48" s="145"/>
      <c r="EG48" s="145"/>
      <c r="EH48" s="145"/>
      <c r="EI48" s="145"/>
      <c r="EJ48" s="145"/>
      <c r="EK48" s="145"/>
      <c r="EL48" s="145"/>
      <c r="EM48" s="145"/>
      <c r="EN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Q48" s="145"/>
      <c r="FR48" s="145"/>
      <c r="FS48" s="145"/>
      <c r="FT48" s="145"/>
      <c r="FU48" s="145"/>
      <c r="FV48" s="145"/>
      <c r="FW48" s="145"/>
      <c r="FX48" s="145"/>
      <c r="FY48" s="145"/>
      <c r="FZ48" s="145"/>
      <c r="GA48" s="145"/>
      <c r="GC48" s="145"/>
      <c r="GD48" s="145"/>
      <c r="GE48" s="145"/>
      <c r="GF48" s="145"/>
      <c r="GG48" s="145"/>
      <c r="GH48" s="145"/>
      <c r="GI48" s="145"/>
      <c r="GJ48" s="145"/>
      <c r="GK48" s="145"/>
      <c r="GL48" s="145"/>
      <c r="GM48" s="145"/>
      <c r="GN48" s="145"/>
      <c r="GO48" s="145"/>
      <c r="GP48" s="145"/>
      <c r="GQ48" s="145"/>
      <c r="GR48" s="145"/>
      <c r="GS48" s="145"/>
      <c r="GT48" s="145"/>
      <c r="GU48" s="145"/>
      <c r="GW48" s="145"/>
      <c r="GX48" s="145"/>
      <c r="GY48" s="145"/>
      <c r="GZ48" s="145"/>
      <c r="HA48" s="145"/>
      <c r="HB48" s="145"/>
      <c r="HC48" s="145"/>
      <c r="HD48" s="145"/>
      <c r="HE48" s="145"/>
      <c r="HF48" s="145"/>
      <c r="HG48" s="145"/>
      <c r="HH48" s="145"/>
      <c r="HJ48" s="145"/>
      <c r="HK48" s="145"/>
      <c r="HL48" s="145"/>
      <c r="HM48" s="145"/>
      <c r="HN48" s="145"/>
      <c r="HO48" s="145"/>
      <c r="HP48" s="145"/>
      <c r="HQ48" s="145"/>
      <c r="HR48" s="145"/>
      <c r="HS48" s="145"/>
      <c r="HT48" s="145"/>
      <c r="HU48" s="146"/>
      <c r="HV48" s="11"/>
      <c r="HW48" s="11"/>
      <c r="HX48" s="11"/>
      <c r="HY48" s="11"/>
      <c r="HZ48" s="11"/>
      <c r="IA48" s="11"/>
      <c r="IB48" s="11"/>
      <c r="IC48" s="11"/>
      <c r="ID48" s="11"/>
      <c r="IE48" s="11"/>
      <c r="IF48" s="11"/>
      <c r="IG48" s="11"/>
    </row>
    <row r="49" spans="1:241" s="12" customFormat="1" ht="24">
      <c r="A49" s="109" t="s">
        <v>88</v>
      </c>
      <c r="B49" s="181" t="s">
        <v>191</v>
      </c>
      <c r="C49" s="181" t="s">
        <v>192</v>
      </c>
      <c r="D49" s="186" t="s">
        <v>168</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7"/>
      <c r="DB49" s="147"/>
      <c r="DC49" s="147"/>
      <c r="DD49" s="147"/>
      <c r="DE49" s="147"/>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7"/>
      <c r="EO49" s="147"/>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1"/>
      <c r="HW49" s="11"/>
      <c r="HX49" s="11"/>
      <c r="HY49" s="11"/>
      <c r="HZ49" s="11"/>
      <c r="IA49" s="11"/>
      <c r="IB49" s="11"/>
      <c r="IC49" s="11"/>
      <c r="ID49" s="11"/>
      <c r="IE49" s="11"/>
      <c r="IF49" s="11"/>
      <c r="IG49" s="11"/>
    </row>
    <row r="50" spans="1:241" s="12" customFormat="1" ht="36">
      <c r="A50" s="110" t="s">
        <v>89</v>
      </c>
      <c r="B50" s="183" t="s">
        <v>193</v>
      </c>
      <c r="C50" s="183" t="s">
        <v>194</v>
      </c>
      <c r="D50" s="187" t="s">
        <v>168</v>
      </c>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7"/>
      <c r="DB50" s="147"/>
      <c r="DC50" s="147"/>
      <c r="DD50" s="147"/>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c r="GW50" s="145"/>
      <c r="GX50" s="145"/>
      <c r="GY50" s="145"/>
      <c r="GZ50" s="145"/>
      <c r="HA50" s="145"/>
      <c r="HB50" s="145"/>
      <c r="HC50" s="145"/>
      <c r="HD50" s="145"/>
      <c r="HE50" s="145"/>
      <c r="HF50" s="145"/>
      <c r="HG50" s="145"/>
      <c r="HH50" s="145"/>
      <c r="HI50" s="145"/>
      <c r="HJ50" s="145"/>
      <c r="HK50" s="145"/>
      <c r="HL50" s="145"/>
      <c r="HM50" s="145"/>
      <c r="HN50" s="145"/>
      <c r="HO50" s="145"/>
      <c r="HP50" s="145"/>
      <c r="HQ50" s="145"/>
      <c r="HR50" s="145"/>
      <c r="HS50" s="145"/>
      <c r="HT50" s="145"/>
      <c r="HU50" s="145"/>
      <c r="HV50" s="11"/>
      <c r="HW50" s="11"/>
      <c r="HX50" s="11"/>
      <c r="HY50" s="11"/>
      <c r="HZ50" s="11"/>
      <c r="IA50" s="11"/>
      <c r="IB50" s="11"/>
      <c r="IC50" s="11"/>
      <c r="ID50" s="11"/>
      <c r="IE50" s="11"/>
      <c r="IF50" s="11"/>
      <c r="IG50" s="11"/>
    </row>
    <row r="51" spans="1:241" s="12" customFormat="1" ht="14.25">
      <c r="A51" s="45"/>
      <c r="B51" s="45"/>
      <c r="C51" s="45"/>
      <c r="D51" s="45"/>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7"/>
      <c r="DB51" s="147"/>
      <c r="DC51" s="147"/>
      <c r="DD51" s="147"/>
      <c r="DE51" s="147"/>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47"/>
      <c r="EG51" s="147"/>
      <c r="EH51" s="147"/>
      <c r="EI51" s="147"/>
      <c r="EJ51" s="147"/>
      <c r="EK51" s="147"/>
      <c r="EL51" s="147"/>
      <c r="EM51" s="147"/>
      <c r="EN51" s="147"/>
      <c r="EO51" s="147"/>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c r="GW51" s="145"/>
      <c r="GX51" s="145"/>
      <c r="GY51" s="145"/>
      <c r="GZ51" s="145"/>
      <c r="HA51" s="145"/>
      <c r="HB51" s="145"/>
      <c r="HC51" s="145"/>
      <c r="HD51" s="145"/>
      <c r="HE51" s="145"/>
      <c r="HF51" s="145"/>
      <c r="HG51" s="145"/>
      <c r="HH51" s="145"/>
      <c r="HI51" s="145"/>
      <c r="HJ51" s="145"/>
      <c r="HK51" s="145"/>
      <c r="HL51" s="145"/>
      <c r="HM51" s="145"/>
      <c r="HN51" s="145"/>
      <c r="HO51" s="145"/>
      <c r="HP51" s="145"/>
      <c r="HQ51" s="145"/>
      <c r="HR51" s="145"/>
      <c r="HS51" s="145"/>
      <c r="HT51" s="145"/>
      <c r="HU51" s="145"/>
      <c r="HV51" s="11"/>
      <c r="HW51" s="11"/>
      <c r="HX51" s="11"/>
      <c r="HY51" s="11"/>
      <c r="HZ51" s="11"/>
      <c r="IA51" s="11"/>
      <c r="IB51" s="11"/>
      <c r="IC51" s="11"/>
      <c r="ID51" s="11"/>
      <c r="IE51" s="11"/>
      <c r="IF51" s="11"/>
      <c r="IG51" s="11"/>
    </row>
    <row r="52" spans="1:241" s="12" customFormat="1" ht="14.25">
      <c r="A52" s="162" t="s">
        <v>198</v>
      </c>
      <c r="B52" s="37"/>
      <c r="C52" s="37"/>
      <c r="D52" s="38"/>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7"/>
      <c r="DB52" s="147"/>
      <c r="DC52" s="147"/>
      <c r="DD52" s="147"/>
      <c r="DE52" s="147"/>
      <c r="DF52" s="147"/>
      <c r="DG52" s="147"/>
      <c r="DH52" s="147"/>
      <c r="DI52" s="147"/>
      <c r="DJ52" s="147"/>
      <c r="DK52" s="147"/>
      <c r="DL52" s="147"/>
      <c r="DM52" s="147"/>
      <c r="DN52" s="147"/>
      <c r="DO52" s="147"/>
      <c r="DP52" s="147"/>
      <c r="DQ52" s="147"/>
      <c r="DR52" s="147"/>
      <c r="DS52" s="147"/>
      <c r="DT52" s="147"/>
      <c r="DU52" s="147"/>
      <c r="DV52" s="147"/>
      <c r="DW52" s="147"/>
      <c r="DX52" s="147"/>
      <c r="DY52" s="147"/>
      <c r="DZ52" s="147"/>
      <c r="EA52" s="147"/>
      <c r="EB52" s="147"/>
      <c r="EC52" s="147"/>
      <c r="ED52" s="147"/>
      <c r="EE52" s="147"/>
      <c r="EF52" s="147"/>
      <c r="EG52" s="147"/>
      <c r="EH52" s="147"/>
      <c r="EI52" s="147"/>
      <c r="EJ52" s="147"/>
      <c r="EK52" s="147"/>
      <c r="EL52" s="147"/>
      <c r="EM52" s="147"/>
      <c r="EN52" s="147"/>
      <c r="EO52" s="147"/>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c r="GW52" s="145"/>
      <c r="GX52" s="145"/>
      <c r="GY52" s="145"/>
      <c r="GZ52" s="145"/>
      <c r="HA52" s="145"/>
      <c r="HB52" s="145"/>
      <c r="HC52" s="145"/>
      <c r="HD52" s="145"/>
      <c r="HE52" s="145"/>
      <c r="HF52" s="145"/>
      <c r="HG52" s="145"/>
      <c r="HH52" s="145"/>
      <c r="HI52" s="145"/>
      <c r="HJ52" s="145"/>
      <c r="HK52" s="145"/>
      <c r="HL52" s="145"/>
      <c r="HM52" s="145"/>
      <c r="HN52" s="145"/>
      <c r="HO52" s="145"/>
      <c r="HP52" s="145"/>
      <c r="HQ52" s="145"/>
      <c r="HR52" s="145"/>
      <c r="HS52" s="145"/>
      <c r="HT52" s="145"/>
      <c r="HU52" s="145"/>
      <c r="HV52" s="11"/>
      <c r="HW52" s="11"/>
      <c r="HX52" s="11"/>
      <c r="HY52" s="11"/>
      <c r="HZ52" s="11"/>
      <c r="IA52" s="11"/>
      <c r="IB52" s="11"/>
      <c r="IC52" s="11"/>
      <c r="ID52" s="11"/>
      <c r="IE52" s="11"/>
      <c r="IF52" s="11"/>
      <c r="IG52" s="11"/>
    </row>
    <row r="53" spans="1:241" s="12" customFormat="1" ht="15.75">
      <c r="A53" s="44" t="s">
        <v>138</v>
      </c>
      <c r="B53" s="40"/>
      <c r="C53" s="40"/>
      <c r="D53" s="41"/>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7"/>
      <c r="DB53" s="147"/>
      <c r="DC53" s="147"/>
      <c r="DD53" s="147"/>
      <c r="DE53" s="147"/>
      <c r="DF53" s="147"/>
      <c r="DG53" s="147"/>
      <c r="DH53" s="147"/>
      <c r="DI53" s="147"/>
      <c r="DJ53" s="147"/>
      <c r="DK53" s="147"/>
      <c r="DL53" s="147"/>
      <c r="DM53" s="147"/>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c r="GW53" s="145"/>
      <c r="GX53" s="145"/>
      <c r="GY53" s="145"/>
      <c r="GZ53" s="145"/>
      <c r="HA53" s="145"/>
      <c r="HB53" s="145"/>
      <c r="HC53" s="145"/>
      <c r="HD53" s="145"/>
      <c r="HE53" s="145"/>
      <c r="HF53" s="145"/>
      <c r="HG53" s="145"/>
      <c r="HH53" s="145"/>
      <c r="HI53" s="145"/>
      <c r="HJ53" s="145"/>
      <c r="HK53" s="145"/>
      <c r="HL53" s="145"/>
      <c r="HM53" s="145"/>
      <c r="HN53" s="145"/>
      <c r="HO53" s="145"/>
      <c r="HP53" s="145"/>
      <c r="HQ53" s="145"/>
      <c r="HR53" s="145"/>
      <c r="HS53" s="145"/>
      <c r="HT53" s="145"/>
      <c r="HU53" s="145"/>
      <c r="HV53" s="11"/>
      <c r="HW53" s="11"/>
      <c r="HX53" s="11"/>
      <c r="HY53" s="11"/>
      <c r="HZ53" s="11"/>
      <c r="IA53" s="11"/>
      <c r="IB53" s="11"/>
      <c r="IC53" s="11"/>
      <c r="ID53" s="11"/>
      <c r="IE53" s="11"/>
      <c r="IF53" s="11"/>
      <c r="IG53" s="11"/>
    </row>
    <row r="54" spans="1:241" s="12" customFormat="1" ht="14.25">
      <c r="A54" s="117" t="s">
        <v>209</v>
      </c>
      <c r="B54" s="42"/>
      <c r="C54" s="42"/>
      <c r="D54" s="43"/>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c r="GW54" s="145"/>
      <c r="GX54" s="145"/>
      <c r="GY54" s="145"/>
      <c r="GZ54" s="145"/>
      <c r="HA54" s="145"/>
      <c r="HB54" s="145"/>
      <c r="HC54" s="145"/>
      <c r="HD54" s="145"/>
      <c r="HE54" s="145"/>
      <c r="HF54" s="145"/>
      <c r="HG54" s="145"/>
      <c r="HH54" s="145"/>
      <c r="HI54" s="145"/>
      <c r="HJ54" s="145"/>
      <c r="HK54" s="145"/>
      <c r="HL54" s="145"/>
      <c r="HM54" s="145"/>
      <c r="HN54" s="145"/>
      <c r="HO54" s="145"/>
      <c r="HP54" s="145"/>
      <c r="HQ54" s="145"/>
      <c r="HR54" s="145"/>
      <c r="HS54" s="145"/>
      <c r="HT54" s="145"/>
      <c r="HU54" s="145"/>
      <c r="HV54" s="11"/>
      <c r="HW54" s="11"/>
      <c r="HX54" s="11"/>
      <c r="HY54" s="11"/>
      <c r="HZ54" s="11"/>
      <c r="IA54" s="11"/>
      <c r="IB54" s="11"/>
      <c r="IC54" s="11"/>
      <c r="ID54" s="11"/>
      <c r="IE54" s="11"/>
      <c r="IF54" s="11"/>
      <c r="IG54" s="11"/>
    </row>
    <row r="55" spans="1:241" s="12" customFormat="1" ht="14.2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c r="GW55" s="145"/>
      <c r="GX55" s="145"/>
      <c r="GY55" s="145"/>
      <c r="GZ55" s="145"/>
      <c r="HA55" s="145"/>
      <c r="HB55" s="145"/>
      <c r="HC55" s="145"/>
      <c r="HD55" s="145"/>
      <c r="HE55" s="145"/>
      <c r="HF55" s="145"/>
      <c r="HG55" s="145"/>
      <c r="HH55" s="145"/>
      <c r="HI55" s="145"/>
      <c r="HJ55" s="145"/>
      <c r="HK55" s="145"/>
      <c r="HL55" s="145"/>
      <c r="HM55" s="145"/>
      <c r="HN55" s="145"/>
      <c r="HO55" s="145"/>
      <c r="HP55" s="145"/>
      <c r="HQ55" s="145"/>
      <c r="HR55" s="145"/>
      <c r="HS55" s="145"/>
      <c r="HT55" s="145"/>
      <c r="HU55" s="145"/>
      <c r="HV55" s="11"/>
      <c r="HW55" s="11"/>
      <c r="HX55" s="11"/>
      <c r="HY55" s="11"/>
      <c r="HZ55" s="11"/>
      <c r="IA55" s="11"/>
      <c r="IB55" s="11"/>
      <c r="IC55" s="11"/>
      <c r="ID55" s="11"/>
      <c r="IE55" s="11"/>
      <c r="IF55" s="11"/>
      <c r="IG55" s="11"/>
    </row>
    <row r="56" spans="1:241" s="12" customFormat="1" ht="14.25">
      <c r="A56" s="286"/>
      <c r="B56" s="286"/>
      <c r="C56" s="286"/>
      <c r="D56" s="150"/>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c r="GW56" s="145"/>
      <c r="GX56" s="145"/>
      <c r="GY56" s="145"/>
      <c r="GZ56" s="145"/>
      <c r="HA56" s="145"/>
      <c r="HB56" s="145"/>
      <c r="HC56" s="145"/>
      <c r="HD56" s="145"/>
      <c r="HE56" s="145"/>
      <c r="HF56" s="145"/>
      <c r="HG56" s="145"/>
      <c r="HH56" s="145"/>
      <c r="HI56" s="145"/>
      <c r="HJ56" s="145"/>
      <c r="HK56" s="145"/>
      <c r="HL56" s="145"/>
      <c r="HM56" s="145"/>
      <c r="HN56" s="145"/>
      <c r="HO56" s="145"/>
      <c r="HP56" s="145"/>
      <c r="HQ56" s="145"/>
      <c r="HR56" s="145"/>
      <c r="HS56" s="145"/>
      <c r="HT56" s="145"/>
      <c r="HU56" s="145"/>
      <c r="HV56" s="11"/>
      <c r="HW56" s="11"/>
      <c r="HX56" s="11"/>
      <c r="HY56" s="11"/>
      <c r="HZ56" s="11"/>
      <c r="IA56" s="11"/>
      <c r="IB56" s="11"/>
      <c r="IC56" s="11"/>
      <c r="ID56" s="11"/>
      <c r="IE56" s="11"/>
      <c r="IF56" s="11"/>
      <c r="IG56" s="11"/>
    </row>
    <row r="57" spans="1:241" s="12" customFormat="1" ht="14.25">
      <c r="A57" s="141"/>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row>
    <row r="58" spans="1:241" s="12" customFormat="1" ht="14.25">
      <c r="A58" s="141"/>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row>
    <row r="59" spans="1:241" s="12" customFormat="1" ht="14.25">
      <c r="A59" s="141"/>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row>
    <row r="60" spans="1:241" s="12" customFormat="1" ht="14.25">
      <c r="A60" s="141"/>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row>
    <row r="61" spans="1:241" s="12" customFormat="1" ht="14.25">
      <c r="A61" s="14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row>
    <row r="62" spans="1:241" s="12" customFormat="1" ht="14.25">
      <c r="A62" s="141"/>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row>
    <row r="63" spans="1:241" s="12" customFormat="1" ht="14.25">
      <c r="A63" s="141"/>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row>
    <row r="64" spans="1:241" s="12" customFormat="1" ht="14.25">
      <c r="A64" s="141"/>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row>
    <row r="65" spans="1:241" s="12" customFormat="1" ht="14.25">
      <c r="A65" s="141"/>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row>
    <row r="66" spans="1:241" s="12" customFormat="1" ht="14.25">
      <c r="A66" s="141"/>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row>
    <row r="67" spans="1:241" s="12" customFormat="1" ht="14.25">
      <c r="A67" s="141"/>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row>
    <row r="68" spans="1:241" s="12" customFormat="1" ht="14.25">
      <c r="A68" s="141"/>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row>
    <row r="69" spans="1:241" s="12" customFormat="1" ht="14.25">
      <c r="A69" s="141"/>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row>
    <row r="70" spans="1:241" s="12" customFormat="1" ht="14.25">
      <c r="A70" s="141"/>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row>
    <row r="71" spans="1:126" s="11" customFormat="1" ht="14.25">
      <c r="A71" s="14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151"/>
      <c r="CK71" s="151"/>
      <c r="CL71" s="151"/>
      <c r="CM71" s="151"/>
      <c r="CN71" s="151"/>
      <c r="CO71" s="151"/>
      <c r="CP71" s="151"/>
      <c r="CQ71" s="151"/>
      <c r="CR71" s="151"/>
      <c r="CS71" s="151"/>
      <c r="CT71" s="151"/>
      <c r="CU71" s="151"/>
      <c r="CV71" s="151"/>
      <c r="CW71" s="151"/>
      <c r="CX71" s="151"/>
      <c r="CY71" s="151"/>
      <c r="CZ71" s="151"/>
      <c r="DA71" s="151"/>
      <c r="DB71" s="151"/>
      <c r="DC71" s="151"/>
      <c r="DD71" s="151"/>
      <c r="DE71" s="151"/>
      <c r="DF71" s="151"/>
      <c r="DG71" s="151"/>
      <c r="DH71" s="151"/>
      <c r="DI71" s="151"/>
      <c r="DJ71" s="151"/>
      <c r="DK71" s="151"/>
      <c r="DL71" s="151"/>
      <c r="DM71" s="151"/>
      <c r="DN71" s="151"/>
      <c r="DO71" s="151"/>
      <c r="DP71" s="151"/>
      <c r="DQ71" s="151"/>
      <c r="DR71" s="151"/>
      <c r="DS71" s="151"/>
      <c r="DT71" s="151"/>
      <c r="DU71" s="151"/>
      <c r="DV71" s="151"/>
    </row>
    <row r="72" spans="1:241" s="12" customFormat="1" ht="14.25">
      <c r="A72" s="141"/>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row>
    <row r="73" spans="1:241" s="12" customFormat="1" ht="14.25">
      <c r="A73" s="141"/>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row>
    <row r="74" spans="1:241" s="12" customFormat="1" ht="14.25">
      <c r="A74" s="141"/>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row>
    <row r="75" spans="1:241" s="12" customFormat="1" ht="14.25">
      <c r="A75" s="141"/>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row>
    <row r="76" spans="1:241" s="12" customFormat="1" ht="14.25">
      <c r="A76" s="141"/>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row>
    <row r="77" spans="1:241" s="12" customFormat="1" ht="14.25">
      <c r="A77" s="141"/>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row>
    <row r="78" spans="1:241" s="12" customFormat="1" ht="14.25">
      <c r="A78" s="141"/>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row>
    <row r="79" spans="1:241" s="12" customFormat="1" ht="14.25">
      <c r="A79" s="141"/>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row>
    <row r="80" spans="1:241" s="12" customFormat="1" ht="14.25">
      <c r="A80" s="141"/>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row>
    <row r="81" spans="1:241" s="12" customFormat="1" ht="14.25">
      <c r="A81" s="141"/>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row>
    <row r="82" spans="1:241" s="12" customFormat="1" ht="14.25">
      <c r="A82" s="141"/>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row>
    <row r="83" spans="1:241" s="12" customFormat="1" ht="14.25">
      <c r="A83" s="141"/>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row>
    <row r="84" spans="1:241" s="12" customFormat="1" ht="14.25">
      <c r="A84" s="141"/>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row>
    <row r="85" spans="1:242" s="12" customFormat="1" ht="14.25">
      <c r="A85" s="144"/>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6"/>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row>
    <row r="86" spans="1:242" s="12" customFormat="1" ht="14.25">
      <c r="A86" s="57"/>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row>
    <row r="87" spans="1:242" ht="14.25">
      <c r="A87" s="148"/>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row>
    <row r="88" spans="1:242" ht="14.25">
      <c r="A88" s="148"/>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row>
    <row r="89" spans="1:242" ht="14.25">
      <c r="A89" s="149"/>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row>
    <row r="90" spans="1:242" ht="14.25">
      <c r="A90" s="149"/>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row>
    <row r="91" spans="1:242" ht="14.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7"/>
      <c r="BI91" s="147"/>
      <c r="BJ91" s="147"/>
      <c r="BK91" s="147"/>
      <c r="BL91" s="147"/>
      <c r="BM91" s="147"/>
      <c r="BN91" s="147"/>
      <c r="BO91" s="147"/>
      <c r="BP91" s="147"/>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row>
    <row r="92" spans="1:242" ht="14.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row>
    <row r="93" spans="1:242" ht="14.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row>
    <row r="94" spans="1:242" ht="14.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row>
    <row r="95" spans="1:242" ht="14.25">
      <c r="A95" s="152"/>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row>
    <row r="96" spans="1:242" ht="14.25">
      <c r="A96" s="286"/>
      <c r="B96" s="286"/>
      <c r="C96" s="286"/>
      <c r="D96" s="150"/>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row>
    <row r="97" ht="12.75">
      <c r="A97" s="13"/>
    </row>
    <row r="98" ht="12.75">
      <c r="A98" s="13"/>
    </row>
    <row r="99" ht="12.75">
      <c r="A99" s="13"/>
    </row>
    <row r="100" ht="12.75">
      <c r="A100" s="13"/>
    </row>
    <row r="101" ht="12.75">
      <c r="A101" s="13"/>
    </row>
    <row r="102" ht="12.75">
      <c r="A102" s="13"/>
    </row>
    <row r="103" ht="12.75">
      <c r="A103" s="13"/>
    </row>
    <row r="104" ht="12.75">
      <c r="A104" s="13"/>
    </row>
    <row r="105" ht="12.75">
      <c r="A105" s="13"/>
    </row>
    <row r="106" ht="12.75">
      <c r="A106" s="13"/>
    </row>
    <row r="107" spans="1:136" ht="12.75">
      <c r="A107" s="11"/>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row>
    <row r="108" s="12" customFormat="1" ht="12.75">
      <c r="A108" s="11"/>
    </row>
    <row r="109" spans="1:136" s="12" customFormat="1" ht="12.75">
      <c r="A109" s="1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row>
    <row r="110" s="15" customFormat="1" ht="12.75">
      <c r="A110" s="16"/>
    </row>
    <row r="111" spans="1:136" s="15" customFormat="1" ht="12.75">
      <c r="A111" s="13"/>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row>
    <row r="112" ht="12.75">
      <c r="A112" s="13"/>
    </row>
    <row r="113" ht="12.75">
      <c r="A113" s="13"/>
    </row>
    <row r="114" ht="12.75">
      <c r="A114" s="13"/>
    </row>
    <row r="115" ht="12.75">
      <c r="A115" s="13"/>
    </row>
    <row r="116" ht="12.75">
      <c r="A116" s="13"/>
    </row>
    <row r="117" ht="12.75">
      <c r="A117" s="13"/>
    </row>
    <row r="118" ht="12.75">
      <c r="A118" s="13"/>
    </row>
    <row r="119" ht="12.75">
      <c r="A119" s="13"/>
    </row>
    <row r="120" ht="12.75">
      <c r="A120" s="13"/>
    </row>
    <row r="121" ht="12.75">
      <c r="A121" s="13"/>
    </row>
    <row r="122" ht="12.75">
      <c r="A122" s="13"/>
    </row>
    <row r="123" ht="12.75">
      <c r="A123" s="13"/>
    </row>
    <row r="124" ht="12.75">
      <c r="A124" s="13"/>
    </row>
    <row r="125" ht="12.75">
      <c r="A125" s="13"/>
    </row>
    <row r="126" spans="1:136" ht="12.7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row>
    <row r="127" s="12" customFormat="1" ht="12.75">
      <c r="A127" s="11"/>
    </row>
    <row r="128" spans="1:136" s="12" customFormat="1" ht="12.75">
      <c r="A128" s="16"/>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row>
    <row r="129" s="15" customFormat="1" ht="12.75">
      <c r="A129" s="16"/>
    </row>
    <row r="130" spans="1:136" s="15" customFormat="1" ht="12.75">
      <c r="A130" s="13"/>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row>
    <row r="131" ht="12.75">
      <c r="A131" s="13"/>
    </row>
    <row r="132" ht="12.75">
      <c r="A132" s="13"/>
    </row>
    <row r="133" ht="12.75">
      <c r="A133" s="13"/>
    </row>
    <row r="134" ht="12.75">
      <c r="A134" s="13"/>
    </row>
    <row r="135" ht="12.75">
      <c r="A135" s="13"/>
    </row>
    <row r="136" ht="12.75">
      <c r="A136" s="13"/>
    </row>
    <row r="137" ht="12.75">
      <c r="A137" s="13"/>
    </row>
    <row r="138" ht="12.75">
      <c r="A138" s="13"/>
    </row>
    <row r="139" ht="12.75">
      <c r="A139" s="13"/>
    </row>
    <row r="140" ht="12.75">
      <c r="A140" s="13"/>
    </row>
    <row r="141" ht="12.75">
      <c r="A141" s="13"/>
    </row>
    <row r="142" ht="12.75">
      <c r="A142" s="13"/>
    </row>
    <row r="143" ht="12.75">
      <c r="A143" s="13"/>
    </row>
    <row r="144" ht="12.75">
      <c r="A144" s="13"/>
    </row>
    <row r="145" spans="1:136" ht="12.75">
      <c r="A145" s="11"/>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row>
    <row r="146" s="12" customFormat="1" ht="12.75">
      <c r="A146" s="11"/>
    </row>
    <row r="147" spans="1:136" s="12" customFormat="1" ht="12.75">
      <c r="A147" s="16"/>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row>
    <row r="148" s="15" customFormat="1" ht="12.75">
      <c r="A148" s="16"/>
    </row>
    <row r="149" spans="1:136" s="15" customFormat="1" ht="12.75">
      <c r="A149" s="13"/>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row>
    <row r="150" ht="12.75">
      <c r="A150" s="13"/>
    </row>
    <row r="151" ht="12.75">
      <c r="A151" s="13"/>
    </row>
    <row r="152" ht="12.75">
      <c r="A152" s="13"/>
    </row>
    <row r="153" ht="12.75">
      <c r="A153" s="13"/>
    </row>
    <row r="154" ht="12.75">
      <c r="A154" s="13"/>
    </row>
    <row r="155" ht="12.75">
      <c r="A155" s="13"/>
    </row>
    <row r="156" ht="12.75">
      <c r="A156" s="13"/>
    </row>
    <row r="157" ht="12.75">
      <c r="A157" s="13"/>
    </row>
    <row r="158" ht="12.75">
      <c r="A158" s="13"/>
    </row>
    <row r="159" ht="12.75">
      <c r="A159" s="13"/>
    </row>
    <row r="160" ht="12.75">
      <c r="A160" s="13"/>
    </row>
    <row r="161" ht="12.75">
      <c r="A161" s="13"/>
    </row>
    <row r="162" ht="12.75">
      <c r="A162" s="13"/>
    </row>
    <row r="163" ht="12.75">
      <c r="A163" s="13"/>
    </row>
    <row r="164" spans="1:136" ht="12.75">
      <c r="A164" s="11"/>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row>
    <row r="165" s="12" customFormat="1" ht="12.75">
      <c r="A165" s="11"/>
    </row>
    <row r="166" spans="1:136" s="12" customFormat="1" ht="12.75">
      <c r="A166" s="16"/>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row>
    <row r="167" s="15" customFormat="1" ht="12.75">
      <c r="A167" s="16"/>
    </row>
    <row r="168" spans="1:136" s="15" customFormat="1" ht="12.75">
      <c r="A168" s="19"/>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row>
    <row r="169" ht="12.75">
      <c r="A169" s="9"/>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row r="256" ht="12.75">
      <c r="A256" s="13"/>
    </row>
    <row r="257" ht="12.75">
      <c r="A257" s="13"/>
    </row>
    <row r="258" ht="12.75">
      <c r="A258" s="13"/>
    </row>
    <row r="259" ht="12.75">
      <c r="A259" s="13"/>
    </row>
    <row r="260" ht="12.75">
      <c r="A260" s="13"/>
    </row>
    <row r="261" ht="12.75">
      <c r="A261" s="13"/>
    </row>
    <row r="262" ht="12.75">
      <c r="A262" s="13"/>
    </row>
    <row r="263" ht="12.75">
      <c r="A263" s="13"/>
    </row>
    <row r="264" ht="12.75">
      <c r="A264" s="13"/>
    </row>
    <row r="265" ht="12.75">
      <c r="A265" s="13"/>
    </row>
    <row r="266" ht="12.75">
      <c r="A266" s="13"/>
    </row>
    <row r="267" ht="12.75">
      <c r="A267" s="13"/>
    </row>
    <row r="268" ht="12.75">
      <c r="A268" s="13"/>
    </row>
    <row r="269" ht="12.75">
      <c r="A269" s="13"/>
    </row>
  </sheetData>
  <sheetProtection/>
  <mergeCells count="12">
    <mergeCell ref="C30:C32"/>
    <mergeCell ref="D31:D32"/>
    <mergeCell ref="A56:C56"/>
    <mergeCell ref="A9:D9"/>
    <mergeCell ref="A28:D28"/>
    <mergeCell ref="A96:C96"/>
    <mergeCell ref="A1:D1"/>
    <mergeCell ref="A2:D5"/>
    <mergeCell ref="A6:D6"/>
    <mergeCell ref="A7:D7"/>
    <mergeCell ref="A30:A32"/>
    <mergeCell ref="B30:B32"/>
  </mergeCells>
  <printOptions/>
  <pageMargins left="0.75" right="0.75" top="0.17" bottom="0.23" header="0.25" footer="0"/>
  <pageSetup fitToHeight="0" fitToWidth="0" horizontalDpi="300" verticalDpi="300" orientation="portrait" scale="54"/>
  <drawing r:id="rId1"/>
</worksheet>
</file>

<file path=xl/worksheets/sheet11.xml><?xml version="1.0" encoding="utf-8"?>
<worksheet xmlns="http://schemas.openxmlformats.org/spreadsheetml/2006/main" xmlns:r="http://schemas.openxmlformats.org/officeDocument/2006/relationships">
  <sheetPr codeName="Hoja6"/>
  <dimension ref="A1:IV101"/>
  <sheetViews>
    <sheetView showGridLines="0" zoomScale="115" zoomScaleNormal="115" zoomScalePageLayoutView="0" workbookViewId="0" topLeftCell="A1">
      <pane xSplit="1" ySplit="3" topLeftCell="B4" activePane="bottomRight" state="frozen"/>
      <selection pane="topLeft" activeCell="A28" sqref="A28"/>
      <selection pane="topRight" activeCell="A28" sqref="A28"/>
      <selection pane="bottomLeft" activeCell="A28" sqref="A28"/>
      <selection pane="bottomRight" activeCell="H16" sqref="H16"/>
    </sheetView>
  </sheetViews>
  <sheetFormatPr defaultColWidth="11.421875" defaultRowHeight="12.75"/>
  <cols>
    <col min="1" max="1" width="38.28125" style="20" customWidth="1"/>
    <col min="2" max="2" width="14.421875" style="8" customWidth="1"/>
    <col min="3" max="4" width="13.00390625" style="8" customWidth="1"/>
    <col min="5" max="5" width="13.7109375" style="8" customWidth="1"/>
    <col min="6" max="7" width="13.00390625" style="8" customWidth="1"/>
    <col min="8" max="8" width="14.421875" style="8" customWidth="1"/>
    <col min="9" max="12" width="13.00390625" style="8" customWidth="1"/>
    <col min="13" max="13" width="14.421875" style="8" customWidth="1"/>
    <col min="14" max="14" width="13.421875" style="8" customWidth="1"/>
    <col min="15" max="18" width="13.00390625" style="8" customWidth="1"/>
    <col min="19" max="19" width="14.421875" style="8" customWidth="1"/>
    <col min="20" max="22" width="13.00390625" style="8" customWidth="1"/>
    <col min="23" max="23" width="14.421875" style="8" customWidth="1"/>
    <col min="24" max="24" width="13.00390625" style="8" customWidth="1"/>
    <col min="25" max="25" width="14.421875" style="8" customWidth="1"/>
    <col min="26" max="30" width="13.00390625" style="8" customWidth="1"/>
    <col min="31" max="31" width="14.421875" style="8" customWidth="1"/>
    <col min="32" max="32" width="13.421875" style="8" customWidth="1"/>
    <col min="33" max="36" width="13.00390625" style="8" customWidth="1"/>
    <col min="37" max="37" width="14.421875" style="8" customWidth="1"/>
    <col min="38" max="40" width="13.00390625" style="8" customWidth="1"/>
    <col min="41" max="41" width="14.421875" style="8" customWidth="1"/>
    <col min="42" max="42" width="13.00390625" style="8" customWidth="1"/>
    <col min="43" max="44" width="14.421875" style="8" customWidth="1"/>
    <col min="45" max="45" width="13.00390625" style="8" customWidth="1"/>
    <col min="46" max="49" width="11.421875" style="8" customWidth="1"/>
    <col min="50" max="50" width="14.421875" style="8" customWidth="1"/>
    <col min="51" max="52" width="11.421875" style="8" customWidth="1"/>
    <col min="53" max="53" width="12.421875" style="8" customWidth="1"/>
    <col min="54" max="58" width="11.421875" style="8" customWidth="1"/>
    <col min="59" max="59" width="13.7109375" style="8" customWidth="1"/>
    <col min="60" max="61" width="11.421875" style="8" customWidth="1"/>
    <col min="62" max="62" width="12.421875" style="8" customWidth="1"/>
    <col min="63" max="67" width="11.421875" style="8" customWidth="1"/>
    <col min="68" max="68" width="14.8515625" style="8" customWidth="1"/>
    <col min="69" max="69" width="11.140625" style="8" customWidth="1"/>
    <col min="70" max="70" width="11.421875" style="8" customWidth="1"/>
    <col min="71" max="71" width="13.28125" style="8" customWidth="1"/>
    <col min="72" max="76" width="11.421875" style="8" customWidth="1"/>
    <col min="77" max="77" width="14.140625" style="8" customWidth="1"/>
    <col min="78" max="79" width="11.421875" style="8" customWidth="1"/>
    <col min="80" max="80" width="13.140625" style="8" customWidth="1"/>
    <col min="81" max="85" width="11.421875" style="8" customWidth="1"/>
    <col min="86" max="86" width="13.7109375" style="8" customWidth="1"/>
    <col min="87" max="88" width="11.421875" style="8" customWidth="1"/>
    <col min="89" max="89" width="13.28125" style="8" customWidth="1"/>
    <col min="90" max="91" width="11.421875" style="8" customWidth="1"/>
    <col min="92" max="92" width="12.140625" style="8" bestFit="1" customWidth="1"/>
    <col min="93" max="93" width="11.421875" style="8" customWidth="1"/>
    <col min="94" max="94" width="13.421875" style="8" customWidth="1"/>
    <col min="95" max="95" width="13.7109375" style="8" customWidth="1"/>
    <col min="96" max="96" width="12.28125" style="8" customWidth="1"/>
    <col min="97" max="97" width="11.421875" style="8" customWidth="1"/>
    <col min="98" max="98" width="12.421875" style="8" customWidth="1"/>
    <col min="99" max="103" width="11.421875" style="8" customWidth="1"/>
    <col min="104" max="104" width="13.00390625" style="8" customWidth="1"/>
    <col min="105" max="105" width="14.421875" style="8" customWidth="1"/>
    <col min="106" max="107" width="11.421875" style="8" customWidth="1"/>
    <col min="108" max="108" width="12.421875" style="8" customWidth="1"/>
    <col min="109" max="110" width="11.421875" style="8" customWidth="1"/>
    <col min="111" max="111" width="10.421875" style="8" bestFit="1" customWidth="1"/>
    <col min="112" max="112" width="12.140625" style="8" customWidth="1"/>
    <col min="113" max="113" width="14.00390625" style="8" customWidth="1"/>
    <col min="114" max="114" width="13.8515625" style="8" customWidth="1"/>
    <col min="115" max="115" width="9.8515625" style="8" bestFit="1" customWidth="1"/>
    <col min="116" max="116" width="9.00390625" style="8" bestFit="1" customWidth="1"/>
    <col min="117" max="117" width="12.7109375" style="8" bestFit="1" customWidth="1"/>
    <col min="118" max="118" width="9.140625" style="8" bestFit="1" customWidth="1"/>
    <col min="119" max="119" width="9.8515625" style="8" bestFit="1" customWidth="1"/>
    <col min="120" max="120" width="8.421875" style="8" bestFit="1" customWidth="1"/>
    <col min="121" max="121" width="11.421875" style="8" customWidth="1"/>
    <col min="122" max="122" width="14.421875" style="8" customWidth="1"/>
    <col min="123" max="124" width="11.421875" style="8" customWidth="1"/>
    <col min="125" max="125" width="14.140625" style="8" customWidth="1"/>
    <col min="126" max="126" width="14.421875" style="8" customWidth="1"/>
    <col min="127" max="128" width="11.421875" style="8" customWidth="1"/>
    <col min="129" max="129" width="12.421875" style="8" customWidth="1"/>
    <col min="130" max="131" width="11.421875" style="8" customWidth="1"/>
    <col min="132" max="132" width="10.421875" style="8" bestFit="1" customWidth="1"/>
    <col min="133" max="133" width="11.7109375" style="8" customWidth="1"/>
    <col min="134" max="134" width="14.00390625" style="8" customWidth="1"/>
    <col min="135" max="135" width="13.421875" style="8" customWidth="1"/>
    <col min="136" max="136" width="9.8515625" style="8" bestFit="1" customWidth="1"/>
    <col min="137" max="137" width="9.00390625" style="8" bestFit="1" customWidth="1"/>
    <col min="138" max="138" width="12.7109375" style="8" customWidth="1"/>
    <col min="139" max="139" width="9.140625" style="8" bestFit="1" customWidth="1"/>
    <col min="140" max="140" width="9.8515625" style="8" bestFit="1" customWidth="1"/>
    <col min="141" max="16384" width="11.421875" style="8" customWidth="1"/>
  </cols>
  <sheetData>
    <row r="1" spans="1:140" s="14" customFormat="1" ht="36.75" customHeight="1">
      <c r="A1" s="255" t="s">
        <v>40</v>
      </c>
      <c r="B1" s="235" t="s">
        <v>11</v>
      </c>
      <c r="C1" s="235"/>
      <c r="D1" s="235"/>
      <c r="E1" s="235"/>
      <c r="F1" s="235"/>
      <c r="G1" s="235"/>
      <c r="H1" s="235"/>
      <c r="I1" s="235"/>
      <c r="J1" s="235"/>
      <c r="K1" s="234" t="s">
        <v>12</v>
      </c>
      <c r="L1" s="235"/>
      <c r="M1" s="235"/>
      <c r="N1" s="235"/>
      <c r="O1" s="235"/>
      <c r="P1" s="235"/>
      <c r="Q1" s="235"/>
      <c r="R1" s="235"/>
      <c r="S1" s="236"/>
      <c r="T1" s="255" t="s">
        <v>13</v>
      </c>
      <c r="U1" s="256"/>
      <c r="V1" s="256"/>
      <c r="W1" s="256"/>
      <c r="X1" s="256"/>
      <c r="Y1" s="256"/>
      <c r="Z1" s="256"/>
      <c r="AA1" s="256"/>
      <c r="AB1" s="257"/>
      <c r="AC1" s="255" t="s">
        <v>14</v>
      </c>
      <c r="AD1" s="256"/>
      <c r="AE1" s="256"/>
      <c r="AF1" s="256"/>
      <c r="AG1" s="256"/>
      <c r="AH1" s="256"/>
      <c r="AI1" s="256"/>
      <c r="AJ1" s="256"/>
      <c r="AK1" s="257"/>
      <c r="AL1" s="255" t="s">
        <v>44</v>
      </c>
      <c r="AM1" s="256"/>
      <c r="AN1" s="256"/>
      <c r="AO1" s="256"/>
      <c r="AP1" s="256"/>
      <c r="AQ1" s="256"/>
      <c r="AR1" s="256"/>
      <c r="AS1" s="256"/>
      <c r="AT1" s="257"/>
      <c r="AU1" s="255" t="s">
        <v>7</v>
      </c>
      <c r="AV1" s="256"/>
      <c r="AW1" s="256"/>
      <c r="AX1" s="256"/>
      <c r="AY1" s="256"/>
      <c r="AZ1" s="256"/>
      <c r="BA1" s="256"/>
      <c r="BB1" s="256"/>
      <c r="BC1" s="257"/>
      <c r="BD1" s="255" t="s">
        <v>16</v>
      </c>
      <c r="BE1" s="256"/>
      <c r="BF1" s="256"/>
      <c r="BG1" s="256"/>
      <c r="BH1" s="256"/>
      <c r="BI1" s="256"/>
      <c r="BJ1" s="256"/>
      <c r="BK1" s="256"/>
      <c r="BL1" s="257"/>
      <c r="BM1" s="255" t="s">
        <v>45</v>
      </c>
      <c r="BN1" s="256"/>
      <c r="BO1" s="256"/>
      <c r="BP1" s="256"/>
      <c r="BQ1" s="256"/>
      <c r="BR1" s="256"/>
      <c r="BS1" s="256"/>
      <c r="BT1" s="256"/>
      <c r="BU1" s="257"/>
      <c r="BV1" s="255" t="s">
        <v>18</v>
      </c>
      <c r="BW1" s="256"/>
      <c r="BX1" s="256"/>
      <c r="BY1" s="256"/>
      <c r="BZ1" s="256"/>
      <c r="CA1" s="256"/>
      <c r="CB1" s="256"/>
      <c r="CC1" s="256"/>
      <c r="CD1" s="256"/>
      <c r="CE1" s="255" t="s">
        <v>6</v>
      </c>
      <c r="CF1" s="256"/>
      <c r="CG1" s="256"/>
      <c r="CH1" s="256"/>
      <c r="CI1" s="256"/>
      <c r="CJ1" s="256"/>
      <c r="CK1" s="256"/>
      <c r="CL1" s="256"/>
      <c r="CM1" s="257"/>
      <c r="CN1" s="234" t="s">
        <v>19</v>
      </c>
      <c r="CO1" s="235"/>
      <c r="CP1" s="235"/>
      <c r="CQ1" s="235"/>
      <c r="CR1" s="235"/>
      <c r="CS1" s="235"/>
      <c r="CT1" s="235"/>
      <c r="CU1" s="235"/>
      <c r="CV1" s="235"/>
      <c r="CW1" s="236"/>
      <c r="CX1" s="234" t="s">
        <v>20</v>
      </c>
      <c r="CY1" s="235"/>
      <c r="CZ1" s="235"/>
      <c r="DA1" s="235"/>
      <c r="DB1" s="235"/>
      <c r="DC1" s="235"/>
      <c r="DD1" s="235"/>
      <c r="DE1" s="235"/>
      <c r="DF1" s="236"/>
      <c r="DG1" s="234" t="s">
        <v>1</v>
      </c>
      <c r="DH1" s="235"/>
      <c r="DI1" s="235"/>
      <c r="DJ1" s="235"/>
      <c r="DK1" s="235"/>
      <c r="DL1" s="235"/>
      <c r="DM1" s="235"/>
      <c r="DN1" s="235"/>
      <c r="DO1" s="235"/>
      <c r="DP1" s="235"/>
      <c r="DQ1" s="235"/>
      <c r="DR1" s="235"/>
      <c r="DS1" s="234" t="s">
        <v>2</v>
      </c>
      <c r="DT1" s="235"/>
      <c r="DU1" s="235"/>
      <c r="DV1" s="235"/>
      <c r="DW1" s="235"/>
      <c r="DX1" s="235"/>
      <c r="DY1" s="235"/>
      <c r="DZ1" s="235"/>
      <c r="EA1" s="235"/>
      <c r="EB1" s="234" t="s">
        <v>21</v>
      </c>
      <c r="EC1" s="235"/>
      <c r="ED1" s="235"/>
      <c r="EE1" s="235"/>
      <c r="EF1" s="235"/>
      <c r="EG1" s="235"/>
      <c r="EH1" s="235"/>
      <c r="EI1" s="235"/>
      <c r="EJ1" s="236"/>
    </row>
    <row r="2" spans="1:140" s="14" customFormat="1" ht="39.75" customHeight="1">
      <c r="A2" s="276"/>
      <c r="B2" s="256" t="s">
        <v>27</v>
      </c>
      <c r="C2" s="256"/>
      <c r="D2" s="256"/>
      <c r="E2" s="256"/>
      <c r="F2" s="256"/>
      <c r="G2" s="256"/>
      <c r="H2" s="256"/>
      <c r="I2" s="256"/>
      <c r="J2" s="256"/>
      <c r="K2" s="255" t="s">
        <v>28</v>
      </c>
      <c r="L2" s="256"/>
      <c r="M2" s="256"/>
      <c r="N2" s="256"/>
      <c r="O2" s="256"/>
      <c r="P2" s="256"/>
      <c r="Q2" s="256"/>
      <c r="R2" s="256"/>
      <c r="S2" s="257"/>
      <c r="T2" s="255" t="s">
        <v>29</v>
      </c>
      <c r="U2" s="256"/>
      <c r="V2" s="256"/>
      <c r="W2" s="256"/>
      <c r="X2" s="256"/>
      <c r="Y2" s="256"/>
      <c r="Z2" s="256"/>
      <c r="AA2" s="256"/>
      <c r="AB2" s="257"/>
      <c r="AC2" s="255" t="s">
        <v>30</v>
      </c>
      <c r="AD2" s="256"/>
      <c r="AE2" s="256"/>
      <c r="AF2" s="256"/>
      <c r="AG2" s="256"/>
      <c r="AH2" s="256"/>
      <c r="AI2" s="256"/>
      <c r="AJ2" s="256"/>
      <c r="AK2" s="257"/>
      <c r="AL2" s="255" t="s">
        <v>31</v>
      </c>
      <c r="AM2" s="256"/>
      <c r="AN2" s="256"/>
      <c r="AO2" s="256"/>
      <c r="AP2" s="256"/>
      <c r="AQ2" s="256"/>
      <c r="AR2" s="256"/>
      <c r="AS2" s="256"/>
      <c r="AT2" s="257"/>
      <c r="AU2" s="255" t="s">
        <v>32</v>
      </c>
      <c r="AV2" s="256"/>
      <c r="AW2" s="256"/>
      <c r="AX2" s="256"/>
      <c r="AY2" s="256"/>
      <c r="AZ2" s="256"/>
      <c r="BA2" s="256"/>
      <c r="BB2" s="256"/>
      <c r="BC2" s="257"/>
      <c r="BD2" s="255" t="s">
        <v>33</v>
      </c>
      <c r="BE2" s="256"/>
      <c r="BF2" s="256"/>
      <c r="BG2" s="256"/>
      <c r="BH2" s="256"/>
      <c r="BI2" s="256"/>
      <c r="BJ2" s="256"/>
      <c r="BK2" s="256"/>
      <c r="BL2" s="257"/>
      <c r="BM2" s="255" t="s">
        <v>41</v>
      </c>
      <c r="BN2" s="256"/>
      <c r="BO2" s="256"/>
      <c r="BP2" s="256"/>
      <c r="BQ2" s="256"/>
      <c r="BR2" s="256"/>
      <c r="BS2" s="256"/>
      <c r="BT2" s="256"/>
      <c r="BU2" s="257"/>
      <c r="BV2" s="255" t="s">
        <v>34</v>
      </c>
      <c r="BW2" s="256"/>
      <c r="BX2" s="256"/>
      <c r="BY2" s="256"/>
      <c r="BZ2" s="256"/>
      <c r="CA2" s="256"/>
      <c r="CB2" s="256"/>
      <c r="CC2" s="256"/>
      <c r="CD2" s="256"/>
      <c r="CE2" s="255" t="s">
        <v>35</v>
      </c>
      <c r="CF2" s="256"/>
      <c r="CG2" s="256"/>
      <c r="CH2" s="256"/>
      <c r="CI2" s="256"/>
      <c r="CJ2" s="256"/>
      <c r="CK2" s="256"/>
      <c r="CL2" s="256"/>
      <c r="CM2" s="257"/>
      <c r="CN2" s="276" t="s">
        <v>36</v>
      </c>
      <c r="CO2" s="277"/>
      <c r="CP2" s="277"/>
      <c r="CQ2" s="277"/>
      <c r="CR2" s="277"/>
      <c r="CS2" s="277"/>
      <c r="CT2" s="277"/>
      <c r="CU2" s="277"/>
      <c r="CV2" s="277"/>
      <c r="CW2" s="278"/>
      <c r="CX2" s="234" t="s">
        <v>37</v>
      </c>
      <c r="CY2" s="235"/>
      <c r="CZ2" s="235"/>
      <c r="DA2" s="235"/>
      <c r="DB2" s="235"/>
      <c r="DC2" s="235"/>
      <c r="DD2" s="235"/>
      <c r="DE2" s="235"/>
      <c r="DF2" s="236"/>
      <c r="DG2" s="234" t="s">
        <v>38</v>
      </c>
      <c r="DH2" s="235"/>
      <c r="DI2" s="235"/>
      <c r="DJ2" s="235"/>
      <c r="DK2" s="235"/>
      <c r="DL2" s="235"/>
      <c r="DM2" s="235"/>
      <c r="DN2" s="235"/>
      <c r="DO2" s="235"/>
      <c r="DP2" s="235"/>
      <c r="DQ2" s="235"/>
      <c r="DR2" s="235"/>
      <c r="DS2" s="260" t="s">
        <v>39</v>
      </c>
      <c r="DT2" s="261"/>
      <c r="DU2" s="261"/>
      <c r="DV2" s="261"/>
      <c r="DW2" s="261"/>
      <c r="DX2" s="261"/>
      <c r="DY2" s="261"/>
      <c r="DZ2" s="261"/>
      <c r="EA2" s="261"/>
      <c r="EB2" s="276" t="s">
        <v>42</v>
      </c>
      <c r="EC2" s="277"/>
      <c r="ED2" s="277"/>
      <c r="EE2" s="277"/>
      <c r="EF2" s="277"/>
      <c r="EG2" s="277"/>
      <c r="EH2" s="277"/>
      <c r="EI2" s="277"/>
      <c r="EJ2" s="278"/>
    </row>
    <row r="3" spans="1:155" s="5" customFormat="1" ht="58.5">
      <c r="A3" s="276"/>
      <c r="B3" s="95" t="s">
        <v>4</v>
      </c>
      <c r="C3" s="29" t="s">
        <v>5</v>
      </c>
      <c r="D3" s="29" t="s">
        <v>0</v>
      </c>
      <c r="E3" s="70" t="s">
        <v>24</v>
      </c>
      <c r="F3" s="70" t="s">
        <v>74</v>
      </c>
      <c r="G3" s="70" t="s">
        <v>75</v>
      </c>
      <c r="H3" s="29" t="s">
        <v>76</v>
      </c>
      <c r="I3" s="29" t="s">
        <v>77</v>
      </c>
      <c r="J3" s="29" t="s">
        <v>78</v>
      </c>
      <c r="K3" s="69" t="s">
        <v>4</v>
      </c>
      <c r="L3" s="29" t="s">
        <v>5</v>
      </c>
      <c r="M3" s="29" t="s">
        <v>0</v>
      </c>
      <c r="N3" s="70" t="s">
        <v>24</v>
      </c>
      <c r="O3" s="70" t="s">
        <v>74</v>
      </c>
      <c r="P3" s="70" t="s">
        <v>75</v>
      </c>
      <c r="Q3" s="29" t="s">
        <v>76</v>
      </c>
      <c r="R3" s="29" t="s">
        <v>77</v>
      </c>
      <c r="S3" s="30" t="s">
        <v>78</v>
      </c>
      <c r="T3" s="69" t="s">
        <v>4</v>
      </c>
      <c r="U3" s="29" t="s">
        <v>5</v>
      </c>
      <c r="V3" s="29" t="s">
        <v>0</v>
      </c>
      <c r="W3" s="70" t="s">
        <v>24</v>
      </c>
      <c r="X3" s="70" t="s">
        <v>74</v>
      </c>
      <c r="Y3" s="70" t="s">
        <v>75</v>
      </c>
      <c r="Z3" s="29" t="s">
        <v>76</v>
      </c>
      <c r="AA3" s="29" t="s">
        <v>77</v>
      </c>
      <c r="AB3" s="30" t="s">
        <v>78</v>
      </c>
      <c r="AC3" s="69" t="s">
        <v>4</v>
      </c>
      <c r="AD3" s="29" t="s">
        <v>5</v>
      </c>
      <c r="AE3" s="29" t="s">
        <v>0</v>
      </c>
      <c r="AF3" s="70" t="s">
        <v>24</v>
      </c>
      <c r="AG3" s="70" t="s">
        <v>74</v>
      </c>
      <c r="AH3" s="70" t="s">
        <v>75</v>
      </c>
      <c r="AI3" s="29" t="s">
        <v>76</v>
      </c>
      <c r="AJ3" s="29" t="s">
        <v>77</v>
      </c>
      <c r="AK3" s="30" t="s">
        <v>78</v>
      </c>
      <c r="AL3" s="69" t="s">
        <v>4</v>
      </c>
      <c r="AM3" s="29" t="s">
        <v>5</v>
      </c>
      <c r="AN3" s="29" t="s">
        <v>0</v>
      </c>
      <c r="AO3" s="70" t="s">
        <v>24</v>
      </c>
      <c r="AP3" s="70" t="s">
        <v>74</v>
      </c>
      <c r="AQ3" s="70" t="s">
        <v>75</v>
      </c>
      <c r="AR3" s="29" t="s">
        <v>76</v>
      </c>
      <c r="AS3" s="29" t="s">
        <v>77</v>
      </c>
      <c r="AT3" s="30" t="s">
        <v>78</v>
      </c>
      <c r="AU3" s="69" t="s">
        <v>4</v>
      </c>
      <c r="AV3" s="29" t="s">
        <v>5</v>
      </c>
      <c r="AW3" s="29" t="s">
        <v>0</v>
      </c>
      <c r="AX3" s="70" t="s">
        <v>24</v>
      </c>
      <c r="AY3" s="70" t="s">
        <v>74</v>
      </c>
      <c r="AZ3" s="70" t="s">
        <v>75</v>
      </c>
      <c r="BA3" s="29" t="s">
        <v>76</v>
      </c>
      <c r="BB3" s="29" t="s">
        <v>77</v>
      </c>
      <c r="BC3" s="30" t="s">
        <v>78</v>
      </c>
      <c r="BD3" s="69" t="s">
        <v>4</v>
      </c>
      <c r="BE3" s="29" t="s">
        <v>5</v>
      </c>
      <c r="BF3" s="29" t="s">
        <v>0</v>
      </c>
      <c r="BG3" s="70" t="s">
        <v>24</v>
      </c>
      <c r="BH3" s="70" t="s">
        <v>74</v>
      </c>
      <c r="BI3" s="70" t="s">
        <v>75</v>
      </c>
      <c r="BJ3" s="29" t="s">
        <v>76</v>
      </c>
      <c r="BK3" s="29" t="s">
        <v>77</v>
      </c>
      <c r="BL3" s="30" t="s">
        <v>78</v>
      </c>
      <c r="BM3" s="69" t="s">
        <v>4</v>
      </c>
      <c r="BN3" s="29" t="s">
        <v>5</v>
      </c>
      <c r="BO3" s="29" t="s">
        <v>0</v>
      </c>
      <c r="BP3" s="70" t="s">
        <v>24</v>
      </c>
      <c r="BQ3" s="70" t="s">
        <v>74</v>
      </c>
      <c r="BR3" s="70" t="s">
        <v>75</v>
      </c>
      <c r="BS3" s="29" t="s">
        <v>76</v>
      </c>
      <c r="BT3" s="29" t="s">
        <v>77</v>
      </c>
      <c r="BU3" s="30" t="s">
        <v>78</v>
      </c>
      <c r="BV3" s="69" t="s">
        <v>4</v>
      </c>
      <c r="BW3" s="29" t="s">
        <v>5</v>
      </c>
      <c r="BX3" s="29" t="s">
        <v>0</v>
      </c>
      <c r="BY3" s="70" t="s">
        <v>24</v>
      </c>
      <c r="BZ3" s="70" t="s">
        <v>74</v>
      </c>
      <c r="CA3" s="70" t="s">
        <v>75</v>
      </c>
      <c r="CB3" s="29" t="s">
        <v>76</v>
      </c>
      <c r="CC3" s="29" t="s">
        <v>77</v>
      </c>
      <c r="CD3" s="30" t="s">
        <v>78</v>
      </c>
      <c r="CE3" s="69" t="s">
        <v>4</v>
      </c>
      <c r="CF3" s="29" t="s">
        <v>5</v>
      </c>
      <c r="CG3" s="29" t="s">
        <v>0</v>
      </c>
      <c r="CH3" s="70" t="s">
        <v>24</v>
      </c>
      <c r="CI3" s="70" t="s">
        <v>74</v>
      </c>
      <c r="CJ3" s="70" t="s">
        <v>75</v>
      </c>
      <c r="CK3" s="29" t="s">
        <v>76</v>
      </c>
      <c r="CL3" s="29" t="s">
        <v>77</v>
      </c>
      <c r="CM3" s="30" t="s">
        <v>78</v>
      </c>
      <c r="CN3" s="95" t="s">
        <v>4</v>
      </c>
      <c r="CO3" s="29" t="s">
        <v>5</v>
      </c>
      <c r="CP3" s="29" t="s">
        <v>0</v>
      </c>
      <c r="CQ3" s="70" t="s">
        <v>24</v>
      </c>
      <c r="CR3" s="70" t="s">
        <v>74</v>
      </c>
      <c r="CS3" s="70" t="s">
        <v>75</v>
      </c>
      <c r="CT3" s="29" t="s">
        <v>76</v>
      </c>
      <c r="CU3" s="29" t="s">
        <v>77</v>
      </c>
      <c r="CV3" s="29" t="s">
        <v>78</v>
      </c>
      <c r="CW3" s="30" t="s">
        <v>79</v>
      </c>
      <c r="CX3" s="29" t="s">
        <v>4</v>
      </c>
      <c r="CY3" s="29" t="s">
        <v>5</v>
      </c>
      <c r="CZ3" s="29" t="s">
        <v>0</v>
      </c>
      <c r="DA3" s="70" t="s">
        <v>24</v>
      </c>
      <c r="DB3" s="70" t="s">
        <v>74</v>
      </c>
      <c r="DC3" s="70" t="s">
        <v>75</v>
      </c>
      <c r="DD3" s="29" t="s">
        <v>76</v>
      </c>
      <c r="DE3" s="29" t="s">
        <v>77</v>
      </c>
      <c r="DF3" s="30" t="s">
        <v>78</v>
      </c>
      <c r="DG3" s="29" t="s">
        <v>4</v>
      </c>
      <c r="DH3" s="29" t="s">
        <v>5</v>
      </c>
      <c r="DI3" s="29" t="s">
        <v>0</v>
      </c>
      <c r="DJ3" s="70" t="s">
        <v>24</v>
      </c>
      <c r="DK3" s="70" t="s">
        <v>74</v>
      </c>
      <c r="DL3" s="70" t="s">
        <v>75</v>
      </c>
      <c r="DM3" s="29" t="s">
        <v>76</v>
      </c>
      <c r="DN3" s="29" t="s">
        <v>77</v>
      </c>
      <c r="DO3" s="29" t="s">
        <v>78</v>
      </c>
      <c r="DP3" s="29" t="s">
        <v>8</v>
      </c>
      <c r="DQ3" s="29" t="s">
        <v>9</v>
      </c>
      <c r="DR3" s="30" t="s">
        <v>10</v>
      </c>
      <c r="DS3" s="29" t="s">
        <v>4</v>
      </c>
      <c r="DT3" s="29" t="s">
        <v>5</v>
      </c>
      <c r="DU3" s="29" t="s">
        <v>0</v>
      </c>
      <c r="DV3" s="70" t="s">
        <v>24</v>
      </c>
      <c r="DW3" s="70" t="s">
        <v>74</v>
      </c>
      <c r="DX3" s="70" t="s">
        <v>75</v>
      </c>
      <c r="DY3" s="29" t="s">
        <v>76</v>
      </c>
      <c r="DZ3" s="29" t="s">
        <v>77</v>
      </c>
      <c r="EA3" s="29" t="s">
        <v>78</v>
      </c>
      <c r="EB3" s="95" t="s">
        <v>4</v>
      </c>
      <c r="EC3" s="29" t="s">
        <v>5</v>
      </c>
      <c r="ED3" s="29" t="s">
        <v>0</v>
      </c>
      <c r="EE3" s="70" t="s">
        <v>24</v>
      </c>
      <c r="EF3" s="70" t="s">
        <v>74</v>
      </c>
      <c r="EG3" s="70" t="s">
        <v>75</v>
      </c>
      <c r="EH3" s="29" t="s">
        <v>76</v>
      </c>
      <c r="EI3" s="29" t="s">
        <v>77</v>
      </c>
      <c r="EJ3" s="30" t="s">
        <v>78</v>
      </c>
      <c r="EK3" s="14"/>
      <c r="EL3" s="14"/>
      <c r="EM3" s="14"/>
      <c r="EN3" s="14"/>
      <c r="EO3" s="14"/>
      <c r="EP3" s="14"/>
      <c r="EQ3" s="14"/>
      <c r="ER3" s="14"/>
      <c r="ES3" s="14"/>
      <c r="ET3" s="14"/>
      <c r="EU3" s="14"/>
      <c r="EV3" s="14"/>
      <c r="EW3" s="14"/>
      <c r="EX3" s="14"/>
      <c r="EY3" s="14"/>
    </row>
    <row r="4" spans="1:155" s="24" customFormat="1" ht="12" customHeight="1">
      <c r="A4" s="71" t="s">
        <v>114</v>
      </c>
      <c r="B4" s="73"/>
      <c r="C4" s="72"/>
      <c r="D4" s="72"/>
      <c r="E4" s="72"/>
      <c r="F4" s="72"/>
      <c r="G4" s="72"/>
      <c r="H4" s="72"/>
      <c r="I4" s="72"/>
      <c r="J4" s="72"/>
      <c r="K4" s="73"/>
      <c r="L4" s="72"/>
      <c r="M4" s="72"/>
      <c r="N4" s="72"/>
      <c r="O4" s="72"/>
      <c r="P4" s="72"/>
      <c r="Q4" s="72"/>
      <c r="R4" s="72"/>
      <c r="S4" s="74"/>
      <c r="T4" s="73"/>
      <c r="U4" s="72"/>
      <c r="V4" s="72"/>
      <c r="W4" s="72"/>
      <c r="X4" s="72"/>
      <c r="Y4" s="72"/>
      <c r="Z4" s="72"/>
      <c r="AA4" s="72"/>
      <c r="AB4" s="74"/>
      <c r="AC4" s="73"/>
      <c r="AD4" s="72"/>
      <c r="AE4" s="72"/>
      <c r="AF4" s="72"/>
      <c r="AG4" s="72"/>
      <c r="AH4" s="72"/>
      <c r="AI4" s="72"/>
      <c r="AJ4" s="72"/>
      <c r="AK4" s="74"/>
      <c r="AL4" s="73"/>
      <c r="AM4" s="72"/>
      <c r="AN4" s="72"/>
      <c r="AO4" s="72"/>
      <c r="AP4" s="72"/>
      <c r="AQ4" s="72"/>
      <c r="AR4" s="72"/>
      <c r="AS4" s="72"/>
      <c r="AT4" s="74"/>
      <c r="AU4" s="73"/>
      <c r="AV4" s="72"/>
      <c r="AW4" s="72"/>
      <c r="AX4" s="72"/>
      <c r="AY4" s="72"/>
      <c r="AZ4" s="72"/>
      <c r="BA4" s="72"/>
      <c r="BB4" s="72"/>
      <c r="BC4" s="74"/>
      <c r="BD4" s="73"/>
      <c r="BE4" s="72"/>
      <c r="BF4" s="72"/>
      <c r="BG4" s="72"/>
      <c r="BH4" s="72"/>
      <c r="BI4" s="72"/>
      <c r="BJ4" s="72"/>
      <c r="BK4" s="72"/>
      <c r="BL4" s="74"/>
      <c r="BM4" s="73"/>
      <c r="BN4" s="72"/>
      <c r="BO4" s="72"/>
      <c r="BP4" s="72"/>
      <c r="BQ4" s="72"/>
      <c r="BR4" s="72"/>
      <c r="BS4" s="72"/>
      <c r="BT4" s="72"/>
      <c r="BU4" s="74"/>
      <c r="BV4" s="73"/>
      <c r="BW4" s="72"/>
      <c r="BX4" s="72"/>
      <c r="BY4" s="72"/>
      <c r="BZ4" s="72"/>
      <c r="CA4" s="72"/>
      <c r="CB4" s="72"/>
      <c r="CC4" s="72"/>
      <c r="CD4" s="74"/>
      <c r="CE4" s="73"/>
      <c r="CF4" s="72"/>
      <c r="CG4" s="72"/>
      <c r="CH4" s="72"/>
      <c r="CI4" s="72"/>
      <c r="CJ4" s="72"/>
      <c r="CK4" s="72"/>
      <c r="CL4" s="72"/>
      <c r="CM4" s="74"/>
      <c r="CN4" s="73"/>
      <c r="CO4" s="72"/>
      <c r="CP4" s="72"/>
      <c r="CQ4" s="72"/>
      <c r="CR4" s="72"/>
      <c r="CS4" s="72"/>
      <c r="CT4" s="72"/>
      <c r="CU4" s="72"/>
      <c r="CV4" s="72"/>
      <c r="CW4" s="74"/>
      <c r="CX4" s="72"/>
      <c r="CY4" s="72"/>
      <c r="CZ4" s="72"/>
      <c r="DA4" s="72"/>
      <c r="DB4" s="72"/>
      <c r="DC4" s="72"/>
      <c r="DD4" s="72"/>
      <c r="DE4" s="72"/>
      <c r="DF4" s="74"/>
      <c r="DG4" s="72"/>
      <c r="DH4" s="72"/>
      <c r="DI4" s="72"/>
      <c r="DJ4" s="72"/>
      <c r="DK4" s="72"/>
      <c r="DL4" s="72"/>
      <c r="DM4" s="72"/>
      <c r="DN4" s="72"/>
      <c r="DO4" s="72"/>
      <c r="DP4" s="72"/>
      <c r="DQ4" s="72"/>
      <c r="DR4" s="74"/>
      <c r="DS4" s="72"/>
      <c r="DT4" s="72"/>
      <c r="DU4" s="72"/>
      <c r="DV4" s="72"/>
      <c r="DW4" s="72"/>
      <c r="DX4" s="72"/>
      <c r="DY4" s="72"/>
      <c r="DZ4" s="72"/>
      <c r="EA4" s="72"/>
      <c r="EB4" s="79"/>
      <c r="EC4" s="78"/>
      <c r="ED4" s="78"/>
      <c r="EE4" s="78"/>
      <c r="EF4" s="78"/>
      <c r="EG4" s="78"/>
      <c r="EH4" s="78"/>
      <c r="EI4" s="78"/>
      <c r="EJ4" s="80"/>
      <c r="EK4" s="14"/>
      <c r="EL4" s="14"/>
      <c r="EM4" s="14"/>
      <c r="EN4" s="14"/>
      <c r="EO4" s="14"/>
      <c r="EP4" s="14"/>
      <c r="EQ4" s="14"/>
      <c r="ER4" s="14"/>
      <c r="ES4" s="14"/>
      <c r="ET4" s="14"/>
      <c r="EU4" s="14"/>
      <c r="EV4" s="14"/>
      <c r="EW4" s="14"/>
      <c r="EX4" s="14"/>
      <c r="EY4" s="14"/>
    </row>
    <row r="5" spans="1:155" s="7" customFormat="1" ht="12" customHeight="1">
      <c r="A5" s="33" t="s">
        <v>46</v>
      </c>
      <c r="B5" s="75">
        <v>87.0099993346832</v>
      </c>
      <c r="C5" s="34">
        <v>42.7691562874964</v>
      </c>
      <c r="D5" s="34">
        <v>61.0946713324599</v>
      </c>
      <c r="E5" s="34">
        <v>86.5436959856255</v>
      </c>
      <c r="F5" s="34">
        <v>81.8832106747369</v>
      </c>
      <c r="G5" s="34">
        <v>86.7418086500655</v>
      </c>
      <c r="H5" s="34">
        <v>84.0322132740905</v>
      </c>
      <c r="I5" s="34">
        <v>67.8894342547145</v>
      </c>
      <c r="J5" s="34">
        <v>102.314814814815</v>
      </c>
      <c r="K5" s="75">
        <v>75.59810595999</v>
      </c>
      <c r="L5" s="34">
        <v>28.752253880915</v>
      </c>
      <c r="M5" s="34">
        <v>27.995357872379</v>
      </c>
      <c r="N5" s="34">
        <v>74.2534719706832</v>
      </c>
      <c r="O5" s="34">
        <v>78.9882519098671</v>
      </c>
      <c r="P5" s="34">
        <v>91.0094785836773</v>
      </c>
      <c r="Q5" s="34">
        <v>116.901223201368</v>
      </c>
      <c r="R5" s="34">
        <v>42.8392274893404</v>
      </c>
      <c r="S5" s="48">
        <v>108.100214484553</v>
      </c>
      <c r="T5" s="75">
        <v>77.0120269064001</v>
      </c>
      <c r="U5" s="34">
        <v>81.8527473371275</v>
      </c>
      <c r="V5" s="34">
        <v>76.2937239216737</v>
      </c>
      <c r="W5" s="34">
        <v>76.8340859064985</v>
      </c>
      <c r="X5" s="34">
        <v>80.7577769007212</v>
      </c>
      <c r="Y5" s="34">
        <v>82.0842379504993</v>
      </c>
      <c r="Z5" s="34">
        <v>78.9579112438904</v>
      </c>
      <c r="AA5" s="34">
        <v>83.782120326204</v>
      </c>
      <c r="AB5" s="48">
        <v>99.9613152804642</v>
      </c>
      <c r="AC5" s="75">
        <v>81.9033952975508</v>
      </c>
      <c r="AD5" s="34">
        <v>70.0031192195871</v>
      </c>
      <c r="AE5" s="34">
        <v>83.4543005553875</v>
      </c>
      <c r="AF5" s="34">
        <v>79.7049249581011</v>
      </c>
      <c r="AG5" s="34">
        <v>97.4054529463501</v>
      </c>
      <c r="AH5" s="34">
        <v>93.9655172413793</v>
      </c>
      <c r="AI5" s="34">
        <v>90.2984142839306</v>
      </c>
      <c r="AJ5" s="34">
        <v>143.421052631579</v>
      </c>
      <c r="AK5" s="48">
        <v>81.4696485623003</v>
      </c>
      <c r="AL5" s="75">
        <v>67.443978819</v>
      </c>
      <c r="AM5" s="34">
        <v>177.802489726153</v>
      </c>
      <c r="AN5" s="34">
        <v>84.6095756322224</v>
      </c>
      <c r="AO5" s="34">
        <v>67.8312252491738</v>
      </c>
      <c r="AP5" s="34">
        <v>86.591210359947</v>
      </c>
      <c r="AQ5" s="34">
        <v>92.4722104966934</v>
      </c>
      <c r="AR5" s="34">
        <v>86.6931042079753</v>
      </c>
      <c r="AS5" s="34">
        <v>85.3223593964335</v>
      </c>
      <c r="AT5" s="48">
        <v>160.046865846514</v>
      </c>
      <c r="AU5" s="75">
        <v>76.8180988793015</v>
      </c>
      <c r="AV5" s="34">
        <v>42.2839826135463</v>
      </c>
      <c r="AW5" s="34">
        <v>46.7742185661915</v>
      </c>
      <c r="AX5" s="34">
        <v>72.4752861611038</v>
      </c>
      <c r="AY5" s="34">
        <v>78.0905593113493</v>
      </c>
      <c r="AZ5" s="34">
        <v>80.2881750717729</v>
      </c>
      <c r="BA5" s="34">
        <v>78.9556109600712</v>
      </c>
      <c r="BB5" s="34">
        <v>72.4259578308311</v>
      </c>
      <c r="BC5" s="48">
        <v>91.0660980810235</v>
      </c>
      <c r="BD5" s="75">
        <v>62.4933348314486</v>
      </c>
      <c r="BE5" s="34">
        <v>67.604017060408</v>
      </c>
      <c r="BF5" s="34">
        <v>2.37206123029044</v>
      </c>
      <c r="BG5" s="34">
        <v>58.8058709803962</v>
      </c>
      <c r="BH5" s="34">
        <v>75.5244755244755</v>
      </c>
      <c r="BI5" s="34">
        <v>75.336724075893</v>
      </c>
      <c r="BJ5" s="34">
        <v>79.0282611345078</v>
      </c>
      <c r="BK5" s="34">
        <v>62.7253420259792</v>
      </c>
      <c r="BL5" s="48">
        <v>73.3142530051517</v>
      </c>
      <c r="BM5" s="75">
        <v>81.7021226686231</v>
      </c>
      <c r="BN5" s="34">
        <v>62.1618906554349</v>
      </c>
      <c r="BO5" s="34">
        <v>96.5939561088873</v>
      </c>
      <c r="BP5" s="34">
        <v>82.2886107785362</v>
      </c>
      <c r="BQ5" s="34">
        <v>94.9155611898402</v>
      </c>
      <c r="BR5" s="34">
        <v>98.5502374248855</v>
      </c>
      <c r="BS5" s="34">
        <v>99.2853739876131</v>
      </c>
      <c r="BT5" s="34">
        <v>81.0576015108593</v>
      </c>
      <c r="BU5" s="48">
        <v>145.497076023392</v>
      </c>
      <c r="BV5" s="75">
        <v>72.0837094244036</v>
      </c>
      <c r="BW5" s="34">
        <v>95.2778177924739</v>
      </c>
      <c r="BX5" s="34">
        <v>106.841484399466</v>
      </c>
      <c r="BY5" s="34">
        <v>72.8017699531987</v>
      </c>
      <c r="BZ5" s="34">
        <v>87.3526243114881</v>
      </c>
      <c r="CA5" s="34">
        <v>89.2224306858453</v>
      </c>
      <c r="CB5" s="34">
        <v>80.1805799984697</v>
      </c>
      <c r="CC5" s="34">
        <v>101.338426416389</v>
      </c>
      <c r="CD5" s="48">
        <v>132.398972202756</v>
      </c>
      <c r="CE5" s="75">
        <v>64.7109490337113</v>
      </c>
      <c r="CF5" s="34">
        <v>109.209661939551</v>
      </c>
      <c r="CG5" s="34">
        <v>48.625798615671</v>
      </c>
      <c r="CH5" s="34">
        <v>65.0932175992784</v>
      </c>
      <c r="CI5" s="34">
        <v>90.3988995873453</v>
      </c>
      <c r="CJ5" s="34">
        <v>91.4376793114441</v>
      </c>
      <c r="CK5" s="34">
        <v>88.5762144053601</v>
      </c>
      <c r="CL5" s="34">
        <v>95.0519242516799</v>
      </c>
      <c r="CM5" s="48">
        <v>104.628820960699</v>
      </c>
      <c r="CN5" s="75">
        <v>83.9382911028851</v>
      </c>
      <c r="CO5" s="34">
        <v>103.484362903652</v>
      </c>
      <c r="CP5" s="34">
        <v>216.758350985092</v>
      </c>
      <c r="CQ5" s="34">
        <v>84.1035331788959</v>
      </c>
      <c r="CR5" s="34">
        <v>93.8936991441443</v>
      </c>
      <c r="CS5" s="34">
        <v>94.1498100226049</v>
      </c>
      <c r="CT5" s="34">
        <v>84.2818318257413</v>
      </c>
      <c r="CU5" s="34">
        <v>86.1276366362235</v>
      </c>
      <c r="CV5" s="34">
        <v>101.319952210275</v>
      </c>
      <c r="CW5" s="48">
        <v>170.080321285141</v>
      </c>
      <c r="CX5" s="34">
        <v>75.2420094772602</v>
      </c>
      <c r="CY5" s="34">
        <v>172.197751905646</v>
      </c>
      <c r="CZ5" s="34">
        <v>57.5746056735438</v>
      </c>
      <c r="DA5" s="34">
        <v>74.944164102819</v>
      </c>
      <c r="DB5" s="34">
        <v>91.5108674109797</v>
      </c>
      <c r="DC5" s="34">
        <v>92.7950317374107</v>
      </c>
      <c r="DD5" s="34">
        <v>98.45037391035</v>
      </c>
      <c r="DE5" s="34">
        <v>76.6202880095878</v>
      </c>
      <c r="DF5" s="48">
        <v>106.353836398224</v>
      </c>
      <c r="DG5" s="34">
        <v>76.7033487627613</v>
      </c>
      <c r="DH5" s="34">
        <v>28.0397974097574</v>
      </c>
      <c r="DI5" s="34">
        <v>19.2897599506074</v>
      </c>
      <c r="DJ5" s="34">
        <v>75.0840356381732</v>
      </c>
      <c r="DK5" s="34" t="s">
        <v>196</v>
      </c>
      <c r="DL5" s="34" t="s">
        <v>196</v>
      </c>
      <c r="DM5" s="34" t="s">
        <v>196</v>
      </c>
      <c r="DN5" s="34" t="s">
        <v>196</v>
      </c>
      <c r="DO5" s="34" t="s">
        <v>196</v>
      </c>
      <c r="DP5" s="34" t="s">
        <v>196</v>
      </c>
      <c r="DQ5" s="34" t="s">
        <v>196</v>
      </c>
      <c r="DR5" s="48" t="s">
        <v>196</v>
      </c>
      <c r="DS5" s="34">
        <v>86.3630152842391</v>
      </c>
      <c r="DT5" s="34">
        <v>88.5383445980849</v>
      </c>
      <c r="DU5" s="34">
        <v>119.84824592189</v>
      </c>
      <c r="DV5" s="34">
        <v>86.6947898843282</v>
      </c>
      <c r="DW5" s="34">
        <v>87.1325158812233</v>
      </c>
      <c r="DX5" s="34">
        <v>88.4214569456097</v>
      </c>
      <c r="DY5" s="34">
        <v>81.5204218400122</v>
      </c>
      <c r="DZ5" s="34">
        <v>100.319606962677</v>
      </c>
      <c r="EA5" s="34">
        <v>94.3349336345665</v>
      </c>
      <c r="EB5" s="75">
        <v>85.9495457514111</v>
      </c>
      <c r="EC5" s="34">
        <v>38.724562625728</v>
      </c>
      <c r="ED5" s="34">
        <v>52.1563625911482</v>
      </c>
      <c r="EE5" s="34">
        <v>81.5623744006535</v>
      </c>
      <c r="EF5" s="34">
        <v>85.3965301087879</v>
      </c>
      <c r="EG5" s="34">
        <v>87.6940654613885</v>
      </c>
      <c r="EH5" s="34">
        <v>87.0919989322203</v>
      </c>
      <c r="EI5" s="34">
        <v>76.9249424032982</v>
      </c>
      <c r="EJ5" s="48">
        <v>98.9862850327966</v>
      </c>
      <c r="EK5" s="14"/>
      <c r="EL5" s="14"/>
      <c r="EM5" s="34">
        <v>75.0840356381732</v>
      </c>
      <c r="EN5" s="14"/>
      <c r="EO5" s="14"/>
      <c r="EP5" s="14"/>
      <c r="EQ5" s="14"/>
      <c r="ER5" s="14"/>
      <c r="ES5" s="14"/>
      <c r="ET5" s="14"/>
      <c r="EU5" s="14"/>
      <c r="EV5" s="14"/>
      <c r="EW5" s="14"/>
      <c r="EX5" s="14"/>
      <c r="EY5" s="14"/>
    </row>
    <row r="6" spans="1:155" s="6" customFormat="1" ht="12" customHeight="1">
      <c r="A6" s="35" t="s">
        <v>47</v>
      </c>
      <c r="B6" s="76">
        <v>90.1963980161873</v>
      </c>
      <c r="C6" s="36">
        <v>50.2701751957372</v>
      </c>
      <c r="D6" s="36">
        <v>61.5421755693084</v>
      </c>
      <c r="E6" s="36">
        <v>89.7333006286219</v>
      </c>
      <c r="F6" s="36">
        <v>82.0207717174496</v>
      </c>
      <c r="G6" s="36">
        <v>88.9855832241153</v>
      </c>
      <c r="H6" s="36">
        <v>83.8417899789741</v>
      </c>
      <c r="I6" s="36">
        <v>70.1627486437613</v>
      </c>
      <c r="J6" s="36">
        <v>111.309523809524</v>
      </c>
      <c r="K6" s="76">
        <v>83.5703314965115</v>
      </c>
      <c r="L6" s="36">
        <v>35.6960561353259</v>
      </c>
      <c r="M6" s="36">
        <v>37.1488327426403</v>
      </c>
      <c r="N6" s="36">
        <v>82.1883040346102</v>
      </c>
      <c r="O6" s="36">
        <v>81.2608332798356</v>
      </c>
      <c r="P6" s="36">
        <v>95.0195036463339</v>
      </c>
      <c r="Q6" s="36">
        <v>119.95265026963</v>
      </c>
      <c r="R6" s="36">
        <v>44.369199899674</v>
      </c>
      <c r="S6" s="47">
        <v>114.580386072195</v>
      </c>
      <c r="T6" s="76">
        <v>79.177492192072</v>
      </c>
      <c r="U6" s="36">
        <v>65.9804516701256</v>
      </c>
      <c r="V6" s="36">
        <v>85.2024149832698</v>
      </c>
      <c r="W6" s="36">
        <v>78.5311801956655</v>
      </c>
      <c r="X6" s="36">
        <v>86.8860105485989</v>
      </c>
      <c r="Y6" s="36">
        <v>88.0937907077724</v>
      </c>
      <c r="Z6" s="36">
        <v>86.3477673614688</v>
      </c>
      <c r="AA6" s="36">
        <v>87.7904292968149</v>
      </c>
      <c r="AB6" s="47">
        <v>104.371373307544</v>
      </c>
      <c r="AC6" s="76">
        <v>87.2133655786203</v>
      </c>
      <c r="AD6" s="36">
        <v>80.6629902973012</v>
      </c>
      <c r="AE6" s="36">
        <v>62.37779087308</v>
      </c>
      <c r="AF6" s="36">
        <v>85.9318407400167</v>
      </c>
      <c r="AG6" s="36">
        <v>97.3614775725594</v>
      </c>
      <c r="AH6" s="36">
        <v>95.551724137931</v>
      </c>
      <c r="AI6" s="36">
        <v>88.8500437008366</v>
      </c>
      <c r="AJ6" s="36">
        <v>152.302631578947</v>
      </c>
      <c r="AK6" s="47">
        <v>88.9776357827476</v>
      </c>
      <c r="AL6" s="76">
        <v>84.1039074054668</v>
      </c>
      <c r="AM6" s="36">
        <v>147.036931557058</v>
      </c>
      <c r="AN6" s="36">
        <v>71.1142654024637</v>
      </c>
      <c r="AO6" s="36">
        <v>83.8380476581541</v>
      </c>
      <c r="AP6" s="36">
        <v>88.1003364943408</v>
      </c>
      <c r="AQ6" s="36">
        <v>100.952112940294</v>
      </c>
      <c r="AR6" s="36">
        <v>88.5657633840053</v>
      </c>
      <c r="AS6" s="36">
        <v>82.3045267489712</v>
      </c>
      <c r="AT6" s="47">
        <v>248.623315758641</v>
      </c>
      <c r="AU6" s="76">
        <v>79.6056005966587</v>
      </c>
      <c r="AV6" s="36">
        <v>40.8503154879939</v>
      </c>
      <c r="AW6" s="36">
        <v>54.6646865178572</v>
      </c>
      <c r="AX6" s="36">
        <v>74.7973982687119</v>
      </c>
      <c r="AY6" s="36">
        <v>83.4206464795774</v>
      </c>
      <c r="AZ6" s="36">
        <v>83.8993915100302</v>
      </c>
      <c r="BA6" s="36">
        <v>84.4581981282183</v>
      </c>
      <c r="BB6" s="36">
        <v>76.626466486176</v>
      </c>
      <c r="BC6" s="47">
        <v>86.2473347547975</v>
      </c>
      <c r="BD6" s="76">
        <v>70.4408984497384</v>
      </c>
      <c r="BE6" s="36">
        <v>109.103445199254</v>
      </c>
      <c r="BF6" s="36">
        <v>1.77818271173678</v>
      </c>
      <c r="BG6" s="36">
        <v>68.5679142569139</v>
      </c>
      <c r="BH6" s="36">
        <v>77.9220779220779</v>
      </c>
      <c r="BI6" s="36">
        <v>80.9499265771329</v>
      </c>
      <c r="BJ6" s="36">
        <v>81.8394789226373</v>
      </c>
      <c r="BK6" s="36">
        <v>63.614362621623</v>
      </c>
      <c r="BL6" s="47">
        <v>113.566113337149</v>
      </c>
      <c r="BM6" s="76">
        <v>84.49198821221</v>
      </c>
      <c r="BN6" s="36">
        <v>64.3678423446702</v>
      </c>
      <c r="BO6" s="36">
        <v>146.935576863918</v>
      </c>
      <c r="BP6" s="36">
        <v>87.3320392410742</v>
      </c>
      <c r="BQ6" s="36">
        <v>97.3423280662834</v>
      </c>
      <c r="BR6" s="36">
        <v>101.559020044543</v>
      </c>
      <c r="BS6" s="36">
        <v>101.143401619819</v>
      </c>
      <c r="BT6" s="36">
        <v>85.2880075542965</v>
      </c>
      <c r="BU6" s="47">
        <v>156.023391812866</v>
      </c>
      <c r="BV6" s="76">
        <v>79.8073753568356</v>
      </c>
      <c r="BW6" s="36">
        <v>123.373152786513</v>
      </c>
      <c r="BX6" s="36">
        <v>130.318442549978</v>
      </c>
      <c r="BY6" s="36">
        <v>80.9977267797665</v>
      </c>
      <c r="BZ6" s="36">
        <v>91.9067923058637</v>
      </c>
      <c r="CA6" s="36">
        <v>94.1305370119891</v>
      </c>
      <c r="CB6" s="36">
        <v>82.3230545565843</v>
      </c>
      <c r="CC6" s="36">
        <v>110.595502767872</v>
      </c>
      <c r="CD6" s="47">
        <v>145.480028030834</v>
      </c>
      <c r="CE6" s="76">
        <v>79.8326006413341</v>
      </c>
      <c r="CF6" s="36">
        <v>108.23200361438</v>
      </c>
      <c r="CG6" s="36">
        <v>33.167285081403</v>
      </c>
      <c r="CH6" s="36">
        <v>80.0149614956735</v>
      </c>
      <c r="CI6" s="36">
        <v>92.9023383768914</v>
      </c>
      <c r="CJ6" s="36">
        <v>93.7838699394326</v>
      </c>
      <c r="CK6" s="36">
        <v>90.6245513280689</v>
      </c>
      <c r="CL6" s="36">
        <v>98.7171655467318</v>
      </c>
      <c r="CM6" s="47">
        <v>104.978165938865</v>
      </c>
      <c r="CN6" s="76">
        <v>91.4271425254326</v>
      </c>
      <c r="CO6" s="36">
        <v>92.8416913157813</v>
      </c>
      <c r="CP6" s="36">
        <v>258.252888272633</v>
      </c>
      <c r="CQ6" s="36">
        <v>91.5274659473535</v>
      </c>
      <c r="CR6" s="36">
        <v>97.4329407521608</v>
      </c>
      <c r="CS6" s="36">
        <v>97.365967424973</v>
      </c>
      <c r="CT6" s="36">
        <v>87.9771224597412</v>
      </c>
      <c r="CU6" s="36">
        <v>87.0855711811063</v>
      </c>
      <c r="CV6" s="36">
        <v>106.274790919952</v>
      </c>
      <c r="CW6" s="47">
        <v>77.5100401606426</v>
      </c>
      <c r="CX6" s="36">
        <v>81.8529148339208</v>
      </c>
      <c r="CY6" s="36">
        <v>126.18488396221</v>
      </c>
      <c r="CZ6" s="36">
        <v>67.623896368442</v>
      </c>
      <c r="DA6" s="36">
        <v>81.3866314035011</v>
      </c>
      <c r="DB6" s="36">
        <v>89.4136582846367</v>
      </c>
      <c r="DC6" s="36">
        <v>90.3482063013984</v>
      </c>
      <c r="DD6" s="36">
        <v>90.7155183857693</v>
      </c>
      <c r="DE6" s="36">
        <v>86.4028763506301</v>
      </c>
      <c r="DF6" s="47">
        <v>100.215599239062</v>
      </c>
      <c r="DG6" s="36">
        <v>83.1756191211983</v>
      </c>
      <c r="DH6" s="36">
        <v>28.0709961333821</v>
      </c>
      <c r="DI6" s="36">
        <v>19.7957812335498</v>
      </c>
      <c r="DJ6" s="36">
        <v>81.3967641977063</v>
      </c>
      <c r="DK6" s="36" t="s">
        <v>196</v>
      </c>
      <c r="DL6" s="36" t="s">
        <v>196</v>
      </c>
      <c r="DM6" s="36" t="s">
        <v>196</v>
      </c>
      <c r="DN6" s="36" t="s">
        <v>196</v>
      </c>
      <c r="DO6" s="36" t="s">
        <v>196</v>
      </c>
      <c r="DP6" s="36" t="s">
        <v>196</v>
      </c>
      <c r="DQ6" s="36" t="s">
        <v>196</v>
      </c>
      <c r="DR6" s="47" t="s">
        <v>196</v>
      </c>
      <c r="DS6" s="36">
        <v>88.9909486277788</v>
      </c>
      <c r="DT6" s="36">
        <v>93.4226839333703</v>
      </c>
      <c r="DU6" s="36">
        <v>187.980441753433</v>
      </c>
      <c r="DV6" s="36">
        <v>89.7583142041961</v>
      </c>
      <c r="DW6" s="36">
        <v>89.5528635445906</v>
      </c>
      <c r="DX6" s="36">
        <v>91.9086654604632</v>
      </c>
      <c r="DY6" s="36">
        <v>81.7515670521762</v>
      </c>
      <c r="DZ6" s="36">
        <v>109.818008927864</v>
      </c>
      <c r="EA6" s="36">
        <v>102.716746681728</v>
      </c>
      <c r="EB6" s="76">
        <v>88.0102433345211</v>
      </c>
      <c r="EC6" s="36">
        <v>66.4671287806057</v>
      </c>
      <c r="ED6" s="36">
        <v>41.6941232153801</v>
      </c>
      <c r="EE6" s="36">
        <v>84.684416310205</v>
      </c>
      <c r="EF6" s="36">
        <v>85.2428519432199</v>
      </c>
      <c r="EG6" s="36">
        <v>88.6484306741044</v>
      </c>
      <c r="EH6" s="36">
        <v>86.6357657679521</v>
      </c>
      <c r="EI6" s="36">
        <v>78.2830120043652</v>
      </c>
      <c r="EJ6" s="47">
        <v>105.386603061022</v>
      </c>
      <c r="EK6" s="14"/>
      <c r="EL6" s="14"/>
      <c r="EM6" s="36">
        <v>81.3967641977063</v>
      </c>
      <c r="EN6" s="14"/>
      <c r="EO6" s="14"/>
      <c r="EP6" s="14"/>
      <c r="EQ6" s="14"/>
      <c r="ER6" s="14"/>
      <c r="ES6" s="14"/>
      <c r="ET6" s="14"/>
      <c r="EU6" s="14"/>
      <c r="EV6" s="14"/>
      <c r="EW6" s="14"/>
      <c r="EX6" s="14"/>
      <c r="EY6" s="14"/>
    </row>
    <row r="7" spans="1:155" s="7" customFormat="1" ht="12" customHeight="1">
      <c r="A7" s="33" t="s">
        <v>48</v>
      </c>
      <c r="B7" s="75">
        <v>93.1216680622945</v>
      </c>
      <c r="C7" s="34">
        <v>70.6946750941528</v>
      </c>
      <c r="D7" s="34">
        <v>81.9008632229361</v>
      </c>
      <c r="E7" s="34">
        <v>92.9380875117765</v>
      </c>
      <c r="F7" s="34">
        <v>85.425407524589</v>
      </c>
      <c r="G7" s="34">
        <v>92.6448230668414</v>
      </c>
      <c r="H7" s="34">
        <v>86.6029277581624</v>
      </c>
      <c r="I7" s="34">
        <v>77.757685352622</v>
      </c>
      <c r="J7" s="34">
        <v>115.784832451499</v>
      </c>
      <c r="K7" s="75">
        <v>81.8012682076872</v>
      </c>
      <c r="L7" s="34">
        <v>117.646471344061</v>
      </c>
      <c r="M7" s="34">
        <v>80.6452932767352</v>
      </c>
      <c r="N7" s="34">
        <v>81.4153065460013</v>
      </c>
      <c r="O7" s="34">
        <v>88.0015407331322</v>
      </c>
      <c r="P7" s="34">
        <v>96.4742683777112</v>
      </c>
      <c r="Q7" s="34">
        <v>114.29698803104</v>
      </c>
      <c r="R7" s="34">
        <v>62.929520943065</v>
      </c>
      <c r="S7" s="48">
        <v>108.520056587414</v>
      </c>
      <c r="T7" s="75">
        <v>83.5898229531199</v>
      </c>
      <c r="U7" s="34">
        <v>58.3402790479643</v>
      </c>
      <c r="V7" s="34">
        <v>78.9063044492998</v>
      </c>
      <c r="W7" s="34">
        <v>82.8681575595426</v>
      </c>
      <c r="X7" s="34">
        <v>85.9359190556492</v>
      </c>
      <c r="Y7" s="34">
        <v>87.5620428204014</v>
      </c>
      <c r="Z7" s="34">
        <v>82.1949795680093</v>
      </c>
      <c r="AA7" s="34">
        <v>92.2218802892753</v>
      </c>
      <c r="AB7" s="48">
        <v>109.477756286267</v>
      </c>
      <c r="AC7" s="75">
        <v>84.2401254310572</v>
      </c>
      <c r="AD7" s="34">
        <v>83.7086198988333</v>
      </c>
      <c r="AE7" s="34">
        <v>83.0951814849618</v>
      </c>
      <c r="AF7" s="34">
        <v>84.638734242526</v>
      </c>
      <c r="AG7" s="34">
        <v>108.795074758135</v>
      </c>
      <c r="AH7" s="34">
        <v>105.275862068966</v>
      </c>
      <c r="AI7" s="34">
        <v>100.287176925958</v>
      </c>
      <c r="AJ7" s="34">
        <v>163.815789473684</v>
      </c>
      <c r="AK7" s="48">
        <v>92.4920127795527</v>
      </c>
      <c r="AL7" s="75">
        <v>99.6275097711749</v>
      </c>
      <c r="AM7" s="34">
        <v>55.4342209473608</v>
      </c>
      <c r="AN7" s="34">
        <v>27.7860855438099</v>
      </c>
      <c r="AO7" s="34">
        <v>98.0703938000577</v>
      </c>
      <c r="AP7" s="34">
        <v>90.6495360456817</v>
      </c>
      <c r="AQ7" s="34">
        <v>96.2619014117537</v>
      </c>
      <c r="AR7" s="34">
        <v>91.4298303591099</v>
      </c>
      <c r="AS7" s="34">
        <v>80.9327846364884</v>
      </c>
      <c r="AT7" s="48">
        <v>160.74985354423</v>
      </c>
      <c r="AU7" s="75">
        <v>86.2590170950071</v>
      </c>
      <c r="AV7" s="34">
        <v>70.2298803911289</v>
      </c>
      <c r="AW7" s="34">
        <v>101.007495259647</v>
      </c>
      <c r="AX7" s="34">
        <v>84.2288286935165</v>
      </c>
      <c r="AY7" s="34">
        <v>92.9200269547638</v>
      </c>
      <c r="AZ7" s="34">
        <v>90.2190202769803</v>
      </c>
      <c r="BA7" s="34">
        <v>93.7644862623251</v>
      </c>
      <c r="BB7" s="34">
        <v>87.3902699154976</v>
      </c>
      <c r="BC7" s="48">
        <v>76.9722814498934</v>
      </c>
      <c r="BD7" s="75">
        <v>67.5355414655018</v>
      </c>
      <c r="BE7" s="34">
        <v>116.807572023971</v>
      </c>
      <c r="BF7" s="34">
        <v>53.2805381043863</v>
      </c>
      <c r="BG7" s="34">
        <v>67.4511796049755</v>
      </c>
      <c r="BH7" s="34">
        <v>82.0413628924267</v>
      </c>
      <c r="BI7" s="34">
        <v>81.4478405897169</v>
      </c>
      <c r="BJ7" s="34">
        <v>85.8965157690901</v>
      </c>
      <c r="BK7" s="34">
        <v>67.9606855336593</v>
      </c>
      <c r="BL7" s="48">
        <v>75.0543789353177</v>
      </c>
      <c r="BM7" s="75">
        <v>81.283630319931</v>
      </c>
      <c r="BN7" s="34">
        <v>84.8142394131311</v>
      </c>
      <c r="BO7" s="34">
        <v>60.7923192783428</v>
      </c>
      <c r="BP7" s="34">
        <v>81.1323017271937</v>
      </c>
      <c r="BQ7" s="34">
        <v>93.5754063476253</v>
      </c>
      <c r="BR7" s="34">
        <v>98.39895785183</v>
      </c>
      <c r="BS7" s="34">
        <v>96.2839447355883</v>
      </c>
      <c r="BT7" s="34">
        <v>84.985835694051</v>
      </c>
      <c r="BU7" s="48">
        <v>160.701754385965</v>
      </c>
      <c r="BV7" s="75">
        <v>83.2069317152176</v>
      </c>
      <c r="BW7" s="34">
        <v>103.024521127646</v>
      </c>
      <c r="BX7" s="34">
        <v>127.020992997154</v>
      </c>
      <c r="BY7" s="34">
        <v>83.8542389536367</v>
      </c>
      <c r="BZ7" s="34">
        <v>95.0143898355664</v>
      </c>
      <c r="CA7" s="34">
        <v>96.3392818185785</v>
      </c>
      <c r="CB7" s="34">
        <v>87.1925931593848</v>
      </c>
      <c r="CC7" s="34">
        <v>110.267237649025</v>
      </c>
      <c r="CD7" s="48">
        <v>126.932959588881</v>
      </c>
      <c r="CE7" s="75">
        <v>81.0548796808426</v>
      </c>
      <c r="CF7" s="34">
        <v>110.760399605246</v>
      </c>
      <c r="CG7" s="34">
        <v>77.9587639421547</v>
      </c>
      <c r="CH7" s="34">
        <v>81.3553280054892</v>
      </c>
      <c r="CI7" s="34">
        <v>95.5708390646493</v>
      </c>
      <c r="CJ7" s="34">
        <v>95.6837743066625</v>
      </c>
      <c r="CK7" s="34">
        <v>92.5005982292414</v>
      </c>
      <c r="CL7" s="34">
        <v>103.408674404398</v>
      </c>
      <c r="CM7" s="48">
        <v>97.117903930131</v>
      </c>
      <c r="CN7" s="75">
        <v>91.4523687025888</v>
      </c>
      <c r="CO7" s="34">
        <v>102.475009190733</v>
      </c>
      <c r="CP7" s="34">
        <v>381.092632341658</v>
      </c>
      <c r="CQ7" s="34">
        <v>91.7083291187794</v>
      </c>
      <c r="CR7" s="34">
        <v>98.2816001598433</v>
      </c>
      <c r="CS7" s="34">
        <v>98.2458627285698</v>
      </c>
      <c r="CT7" s="34">
        <v>86.7176408550683</v>
      </c>
      <c r="CU7" s="34">
        <v>91.2485997366523</v>
      </c>
      <c r="CV7" s="34">
        <v>105.905217045002</v>
      </c>
      <c r="CW7" s="48">
        <v>87.6506024096386</v>
      </c>
      <c r="CX7" s="34">
        <v>85.1574732147024</v>
      </c>
      <c r="CY7" s="34">
        <v>141.696489187182</v>
      </c>
      <c r="CZ7" s="34">
        <v>64.9770709112322</v>
      </c>
      <c r="DA7" s="34">
        <v>84.4107839315229</v>
      </c>
      <c r="DB7" s="34">
        <v>92.1258565705946</v>
      </c>
      <c r="DC7" s="34">
        <v>93.7013446567587</v>
      </c>
      <c r="DD7" s="34">
        <v>91.7421124828532</v>
      </c>
      <c r="DE7" s="34">
        <v>92.7023838504897</v>
      </c>
      <c r="DF7" s="48">
        <v>110.336081166772</v>
      </c>
      <c r="DG7" s="34">
        <v>83.1289088500189</v>
      </c>
      <c r="DH7" s="34">
        <v>31.9982833308944</v>
      </c>
      <c r="DI7" s="34">
        <v>24.5127732451817</v>
      </c>
      <c r="DJ7" s="34">
        <v>81.5016889892018</v>
      </c>
      <c r="DK7" s="34" t="s">
        <v>196</v>
      </c>
      <c r="DL7" s="34" t="s">
        <v>196</v>
      </c>
      <c r="DM7" s="34" t="s">
        <v>196</v>
      </c>
      <c r="DN7" s="34" t="s">
        <v>196</v>
      </c>
      <c r="DO7" s="34" t="s">
        <v>196</v>
      </c>
      <c r="DP7" s="34" t="s">
        <v>196</v>
      </c>
      <c r="DQ7" s="34" t="s">
        <v>196</v>
      </c>
      <c r="DR7" s="48" t="s">
        <v>196</v>
      </c>
      <c r="DS7" s="34">
        <v>88.4755627676394</v>
      </c>
      <c r="DT7" s="34">
        <v>100.207193306153</v>
      </c>
      <c r="DU7" s="34">
        <v>539.574828840587</v>
      </c>
      <c r="DV7" s="34">
        <v>91.2244504805658</v>
      </c>
      <c r="DW7" s="34">
        <v>89.5479391342887</v>
      </c>
      <c r="DX7" s="34">
        <v>92.1694480102696</v>
      </c>
      <c r="DY7" s="34">
        <v>82.8880310119826</v>
      </c>
      <c r="DZ7" s="34">
        <v>107.662642964685</v>
      </c>
      <c r="EA7" s="34">
        <v>104.19655464558</v>
      </c>
      <c r="EB7" s="75">
        <v>93.5375008411662</v>
      </c>
      <c r="EC7" s="34">
        <v>48.4467995311009</v>
      </c>
      <c r="ED7" s="34">
        <v>50.371251972615</v>
      </c>
      <c r="EE7" s="34">
        <v>89.0007626511865</v>
      </c>
      <c r="EF7" s="34">
        <v>88.3325919035872</v>
      </c>
      <c r="EG7" s="34">
        <v>91.5384098393709</v>
      </c>
      <c r="EH7" s="34">
        <v>90.0623680442643</v>
      </c>
      <c r="EI7" s="34">
        <v>79.6895840911847</v>
      </c>
      <c r="EJ7" s="48">
        <v>107.294772411051</v>
      </c>
      <c r="EK7" s="14"/>
      <c r="EL7" s="14"/>
      <c r="EM7" s="34">
        <v>81.5016889892018</v>
      </c>
      <c r="EN7" s="14"/>
      <c r="EO7" s="14"/>
      <c r="EP7" s="14"/>
      <c r="EQ7" s="14"/>
      <c r="ER7" s="14"/>
      <c r="ES7" s="14"/>
      <c r="ET7" s="14"/>
      <c r="EU7" s="14"/>
      <c r="EV7" s="14"/>
      <c r="EW7" s="14"/>
      <c r="EX7" s="14"/>
      <c r="EY7" s="14"/>
    </row>
    <row r="8" spans="1:155" s="6" customFormat="1" ht="12" customHeight="1">
      <c r="A8" s="35" t="s">
        <v>49</v>
      </c>
      <c r="B8" s="76">
        <v>99.9545861696903</v>
      </c>
      <c r="C8" s="36">
        <v>67.809666182269</v>
      </c>
      <c r="D8" s="36">
        <v>88.3368304952368</v>
      </c>
      <c r="E8" s="36">
        <v>99.795210134472</v>
      </c>
      <c r="F8" s="36">
        <v>88.1078478574867</v>
      </c>
      <c r="G8" s="36">
        <v>95.0039318479685</v>
      </c>
      <c r="H8" s="36">
        <v>88.2453286785417</v>
      </c>
      <c r="I8" s="36">
        <v>87.212606561612</v>
      </c>
      <c r="J8" s="36">
        <v>117.10758377425</v>
      </c>
      <c r="K8" s="76">
        <v>89.5072290187562</v>
      </c>
      <c r="L8" s="36">
        <v>86.2803633532802</v>
      </c>
      <c r="M8" s="36">
        <v>56.6367847948424</v>
      </c>
      <c r="N8" s="36">
        <v>88.6252990204061</v>
      </c>
      <c r="O8" s="36">
        <v>93.0987995121012</v>
      </c>
      <c r="P8" s="36">
        <v>100.913938982795</v>
      </c>
      <c r="Q8" s="36">
        <v>114.902012363541</v>
      </c>
      <c r="R8" s="36">
        <v>72.3100075244545</v>
      </c>
      <c r="S8" s="47">
        <v>112.024825446082</v>
      </c>
      <c r="T8" s="76">
        <v>90.3566352415079</v>
      </c>
      <c r="U8" s="36">
        <v>49.0445610429226</v>
      </c>
      <c r="V8" s="36">
        <v>116.271547459969</v>
      </c>
      <c r="W8" s="36">
        <v>89.6852412961388</v>
      </c>
      <c r="X8" s="36">
        <v>86.7166588927559</v>
      </c>
      <c r="Y8" s="36">
        <v>88.275493503457</v>
      </c>
      <c r="Z8" s="36">
        <v>79.8141089477239</v>
      </c>
      <c r="AA8" s="36">
        <v>98.3151254039083</v>
      </c>
      <c r="AB8" s="47">
        <v>109.284332688588</v>
      </c>
      <c r="AC8" s="76">
        <v>86.0765612920506</v>
      </c>
      <c r="AD8" s="36">
        <v>94.5888319030238</v>
      </c>
      <c r="AE8" s="36">
        <v>111.098221213024</v>
      </c>
      <c r="AF8" s="36">
        <v>87.0706826326015</v>
      </c>
      <c r="AG8" s="36">
        <v>91.55672823219</v>
      </c>
      <c r="AH8" s="36">
        <v>86.8620689655172</v>
      </c>
      <c r="AI8" s="36">
        <v>91.2473467349232</v>
      </c>
      <c r="AJ8" s="36">
        <v>93.4210526315789</v>
      </c>
      <c r="AK8" s="47">
        <v>69.8083067092652</v>
      </c>
      <c r="AL8" s="76">
        <v>100.746216138588</v>
      </c>
      <c r="AM8" s="36">
        <v>78.5349582259594</v>
      </c>
      <c r="AN8" s="36">
        <v>40.4263927595274</v>
      </c>
      <c r="AO8" s="36">
        <v>99.438823344408</v>
      </c>
      <c r="AP8" s="36">
        <v>92.0770877944326</v>
      </c>
      <c r="AQ8" s="36">
        <v>94.7235120303926</v>
      </c>
      <c r="AR8" s="36">
        <v>92.4873320114563</v>
      </c>
      <c r="AS8" s="36">
        <v>86.9684499314129</v>
      </c>
      <c r="AT8" s="47">
        <v>125.131810193322</v>
      </c>
      <c r="AU8" s="76">
        <v>92.6420059691972</v>
      </c>
      <c r="AV8" s="36">
        <v>80.6506090495184</v>
      </c>
      <c r="AW8" s="36">
        <v>107.097185338264</v>
      </c>
      <c r="AX8" s="36">
        <v>91.1834943354305</v>
      </c>
      <c r="AY8" s="36">
        <v>92.6722170293242</v>
      </c>
      <c r="AZ8" s="36">
        <v>91.3962768358522</v>
      </c>
      <c r="BA8" s="36">
        <v>93.9799792024256</v>
      </c>
      <c r="BB8" s="36">
        <v>84.1086225285093</v>
      </c>
      <c r="BC8" s="47">
        <v>85.1385927505331</v>
      </c>
      <c r="BD8" s="76">
        <v>94.2671864258017</v>
      </c>
      <c r="BE8" s="36">
        <v>155.039157166667</v>
      </c>
      <c r="BF8" s="36">
        <v>2.450709489625</v>
      </c>
      <c r="BG8" s="36">
        <v>92.3874826742103</v>
      </c>
      <c r="BH8" s="36">
        <v>84.706782579123</v>
      </c>
      <c r="BI8" s="36">
        <v>86.9054449620243</v>
      </c>
      <c r="BJ8" s="36">
        <v>88.0089915636383</v>
      </c>
      <c r="BK8" s="36">
        <v>72.6428606707167</v>
      </c>
      <c r="BL8" s="47">
        <v>110.589582140813</v>
      </c>
      <c r="BM8" s="76">
        <v>92.0614509720092</v>
      </c>
      <c r="BN8" s="36">
        <v>117.490748196954</v>
      </c>
      <c r="BO8" s="36">
        <v>66.138271208883</v>
      </c>
      <c r="BP8" s="36">
        <v>92.7292022848465</v>
      </c>
      <c r="BQ8" s="36">
        <v>98.8454747136325</v>
      </c>
      <c r="BR8" s="36">
        <v>100.567298398958</v>
      </c>
      <c r="BS8" s="36">
        <v>102.953787517866</v>
      </c>
      <c r="BT8" s="36">
        <v>85.8168083097262</v>
      </c>
      <c r="BU8" s="47">
        <v>122.80701754386</v>
      </c>
      <c r="BV8" s="76">
        <v>111.553901372182</v>
      </c>
      <c r="BW8" s="36">
        <v>139.547283270278</v>
      </c>
      <c r="BX8" s="36">
        <v>217.940734305471</v>
      </c>
      <c r="BY8" s="36">
        <v>112.567847660188</v>
      </c>
      <c r="BZ8" s="36">
        <v>93.6973026012979</v>
      </c>
      <c r="CA8" s="36">
        <v>94.6967823882174</v>
      </c>
      <c r="CB8" s="36">
        <v>88.2271023031602</v>
      </c>
      <c r="CC8" s="36">
        <v>104.364433966487</v>
      </c>
      <c r="CD8" s="47">
        <v>117.776220509227</v>
      </c>
      <c r="CE8" s="76">
        <v>118.485181603743</v>
      </c>
      <c r="CF8" s="36">
        <v>97.3970744703243</v>
      </c>
      <c r="CG8" s="36">
        <v>130.989515514531</v>
      </c>
      <c r="CH8" s="36">
        <v>118.411442923418</v>
      </c>
      <c r="CI8" s="36">
        <v>96.2035763411279</v>
      </c>
      <c r="CJ8" s="36">
        <v>98.5527574115397</v>
      </c>
      <c r="CK8" s="36">
        <v>93.457765015554</v>
      </c>
      <c r="CL8" s="36">
        <v>103.213194868662</v>
      </c>
      <c r="CM8" s="47">
        <v>128.384279475983</v>
      </c>
      <c r="CN8" s="76">
        <v>96.7325605715952</v>
      </c>
      <c r="CO8" s="36">
        <v>135.829088068835</v>
      </c>
      <c r="CP8" s="36">
        <v>433.381734609758</v>
      </c>
      <c r="CQ8" s="36">
        <v>97.3245329174764</v>
      </c>
      <c r="CR8" s="36">
        <v>102.543523003293</v>
      </c>
      <c r="CS8" s="36">
        <v>102.492783559087</v>
      </c>
      <c r="CT8" s="36">
        <v>89.2994767371111</v>
      </c>
      <c r="CU8" s="36">
        <v>94.6344996813436</v>
      </c>
      <c r="CV8" s="36">
        <v>111.192035045798</v>
      </c>
      <c r="CW8" s="47">
        <v>87.4497991967872</v>
      </c>
      <c r="CX8" s="36">
        <v>93.638069746976</v>
      </c>
      <c r="CY8" s="36">
        <v>225.639901469641</v>
      </c>
      <c r="CZ8" s="36">
        <v>74.1598132525278</v>
      </c>
      <c r="DA8" s="36">
        <v>93.4493232140459</v>
      </c>
      <c r="DB8" s="36">
        <v>94.0260769817485</v>
      </c>
      <c r="DC8" s="36">
        <v>95.6214991469028</v>
      </c>
      <c r="DD8" s="36">
        <v>92.1173503252356</v>
      </c>
      <c r="DE8" s="36">
        <v>97.848354899721</v>
      </c>
      <c r="DF8" s="47">
        <v>112.466708941027</v>
      </c>
      <c r="DG8" s="36">
        <v>85.9080190548263</v>
      </c>
      <c r="DH8" s="36">
        <v>68.0853737916213</v>
      </c>
      <c r="DI8" s="36">
        <v>85.5490599488648</v>
      </c>
      <c r="DJ8" s="36">
        <v>85.8560319023199</v>
      </c>
      <c r="DK8" s="36" t="s">
        <v>196</v>
      </c>
      <c r="DL8" s="36" t="s">
        <v>196</v>
      </c>
      <c r="DM8" s="36" t="s">
        <v>196</v>
      </c>
      <c r="DN8" s="36" t="s">
        <v>196</v>
      </c>
      <c r="DO8" s="36" t="s">
        <v>196</v>
      </c>
      <c r="DP8" s="36" t="s">
        <v>196</v>
      </c>
      <c r="DQ8" s="36" t="s">
        <v>196</v>
      </c>
      <c r="DR8" s="47" t="s">
        <v>196</v>
      </c>
      <c r="DS8" s="36">
        <v>89.4927528543054</v>
      </c>
      <c r="DT8" s="36">
        <v>110.026369251364</v>
      </c>
      <c r="DU8" s="36">
        <v>613.030856015102</v>
      </c>
      <c r="DV8" s="36">
        <v>92.7632697230375</v>
      </c>
      <c r="DW8" s="36">
        <v>92.2292805436549</v>
      </c>
      <c r="DX8" s="36">
        <v>93.5865686878999</v>
      </c>
      <c r="DY8" s="36">
        <v>85.7356116118365</v>
      </c>
      <c r="DZ8" s="36">
        <v>109.807443408437</v>
      </c>
      <c r="EA8" s="36">
        <v>99.8136119740187</v>
      </c>
      <c r="EB8" s="76">
        <v>98.5993776251907</v>
      </c>
      <c r="EC8" s="36">
        <v>104.174353149043</v>
      </c>
      <c r="ED8" s="36">
        <v>55.4007894713379</v>
      </c>
      <c r="EE8" s="36">
        <v>97.0096099346426</v>
      </c>
      <c r="EF8" s="36">
        <v>93.0076434666559</v>
      </c>
      <c r="EG8" s="36">
        <v>96.0212379864238</v>
      </c>
      <c r="EH8" s="36">
        <v>95.6148227242944</v>
      </c>
      <c r="EI8" s="36">
        <v>79.9805990056991</v>
      </c>
      <c r="EJ8" s="47">
        <v>110.832836414232</v>
      </c>
      <c r="EK8" s="14"/>
      <c r="EL8" s="14"/>
      <c r="EM8" s="36">
        <v>85.8560319023199</v>
      </c>
      <c r="EN8" s="14"/>
      <c r="EO8" s="14"/>
      <c r="EP8" s="14"/>
      <c r="EQ8" s="14"/>
      <c r="ER8" s="14"/>
      <c r="ES8" s="14"/>
      <c r="ET8" s="14"/>
      <c r="EU8" s="14"/>
      <c r="EV8" s="14"/>
      <c r="EW8" s="14"/>
      <c r="EX8" s="14"/>
      <c r="EY8" s="14"/>
    </row>
    <row r="9" spans="1:155" s="7" customFormat="1" ht="12" customHeight="1">
      <c r="A9" s="33" t="s">
        <v>50</v>
      </c>
      <c r="B9" s="75">
        <v>90.3489040471553</v>
      </c>
      <c r="C9" s="34">
        <v>86.4238795752497</v>
      </c>
      <c r="D9" s="34">
        <v>93.2453530729614</v>
      </c>
      <c r="E9" s="34">
        <v>90.5871450363113</v>
      </c>
      <c r="F9" s="34">
        <v>93.9610702249123</v>
      </c>
      <c r="G9" s="34">
        <v>95.7798165137615</v>
      </c>
      <c r="H9" s="34">
        <v>91.5380648232634</v>
      </c>
      <c r="I9" s="34">
        <v>109.739085507621</v>
      </c>
      <c r="J9" s="34">
        <v>101.609347442681</v>
      </c>
      <c r="K9" s="75">
        <v>79.003461785937</v>
      </c>
      <c r="L9" s="34">
        <v>89.9195021499463</v>
      </c>
      <c r="M9" s="34">
        <v>49.4493197906663</v>
      </c>
      <c r="N9" s="34">
        <v>78.2504532891862</v>
      </c>
      <c r="O9" s="34">
        <v>94.8578031713424</v>
      </c>
      <c r="P9" s="34">
        <v>98.8787758870862</v>
      </c>
      <c r="Q9" s="34">
        <v>100.960147310272</v>
      </c>
      <c r="R9" s="34">
        <v>89.0393779784299</v>
      </c>
      <c r="S9" s="48">
        <v>104.595445625884</v>
      </c>
      <c r="T9" s="75">
        <v>84.7602409869815</v>
      </c>
      <c r="U9" s="34">
        <v>64.4174756893574</v>
      </c>
      <c r="V9" s="34">
        <v>86.9606211709626</v>
      </c>
      <c r="W9" s="34">
        <v>84.0706125161468</v>
      </c>
      <c r="X9" s="34">
        <v>90.6863765203975</v>
      </c>
      <c r="Y9" s="34">
        <v>91.4953739269848</v>
      </c>
      <c r="Z9" s="34">
        <v>84.9833453521513</v>
      </c>
      <c r="AA9" s="34">
        <v>100.269272195722</v>
      </c>
      <c r="AB9" s="48">
        <v>102.398452611219</v>
      </c>
      <c r="AC9" s="75">
        <v>100.369380347604</v>
      </c>
      <c r="AD9" s="34">
        <v>85.6147713850456</v>
      </c>
      <c r="AE9" s="34">
        <v>80.6103858133889</v>
      </c>
      <c r="AF9" s="34">
        <v>97.7658395893509</v>
      </c>
      <c r="AG9" s="34">
        <v>94.3271767810026</v>
      </c>
      <c r="AH9" s="34">
        <v>87.6896551724138</v>
      </c>
      <c r="AI9" s="34">
        <v>99.2383568485454</v>
      </c>
      <c r="AJ9" s="34">
        <v>62.171052631579</v>
      </c>
      <c r="AK9" s="48">
        <v>63.5782747603834</v>
      </c>
      <c r="AL9" s="75">
        <v>75.1238629742217</v>
      </c>
      <c r="AM9" s="34">
        <v>167.231988204304</v>
      </c>
      <c r="AN9" s="34">
        <v>80.60930840384</v>
      </c>
      <c r="AO9" s="34">
        <v>75.2433374698045</v>
      </c>
      <c r="AP9" s="34">
        <v>90.5883552564495</v>
      </c>
      <c r="AQ9" s="34">
        <v>96.2806622578678</v>
      </c>
      <c r="AR9" s="34">
        <v>90.0638907248293</v>
      </c>
      <c r="AS9" s="34">
        <v>97.119341563786</v>
      </c>
      <c r="AT9" s="48">
        <v>161.687170474517</v>
      </c>
      <c r="AU9" s="75">
        <v>90.340336416803</v>
      </c>
      <c r="AV9" s="34">
        <v>59.033246746429</v>
      </c>
      <c r="AW9" s="34">
        <v>74.7781565451966</v>
      </c>
      <c r="AX9" s="34">
        <v>86.3597781885803</v>
      </c>
      <c r="AY9" s="34">
        <v>91.8374888594222</v>
      </c>
      <c r="AZ9" s="34">
        <v>88.3736886770309</v>
      </c>
      <c r="BA9" s="34">
        <v>93.4287181928662</v>
      </c>
      <c r="BB9" s="34">
        <v>81.4176716711789</v>
      </c>
      <c r="BC9" s="48">
        <v>71.3859275053305</v>
      </c>
      <c r="BD9" s="75">
        <v>74.0865678455282</v>
      </c>
      <c r="BE9" s="34">
        <v>80.8397291584176</v>
      </c>
      <c r="BF9" s="34">
        <v>4.8086788089595</v>
      </c>
      <c r="BG9" s="34">
        <v>69.8700053213905</v>
      </c>
      <c r="BH9" s="34">
        <v>83.6737730354752</v>
      </c>
      <c r="BI9" s="34">
        <v>85.2677746550098</v>
      </c>
      <c r="BJ9" s="34">
        <v>90.6577112137257</v>
      </c>
      <c r="BK9" s="34">
        <v>58.1814589815775</v>
      </c>
      <c r="BL9" s="48">
        <v>102.438465941614</v>
      </c>
      <c r="BM9" s="75">
        <v>81.2988305339882</v>
      </c>
      <c r="BN9" s="34">
        <v>72.5972250798376</v>
      </c>
      <c r="BO9" s="34">
        <v>84.4919804516603</v>
      </c>
      <c r="BP9" s="34">
        <v>81.2700172809854</v>
      </c>
      <c r="BQ9" s="34">
        <v>95.8391814189342</v>
      </c>
      <c r="BR9" s="34">
        <v>97.9115014497626</v>
      </c>
      <c r="BS9" s="34">
        <v>96.8318246784183</v>
      </c>
      <c r="BT9" s="34">
        <v>92.6912181303116</v>
      </c>
      <c r="BU9" s="48">
        <v>124.678362573099</v>
      </c>
      <c r="BV9" s="75">
        <v>67.6235169631224</v>
      </c>
      <c r="BW9" s="34">
        <v>82.1819319853503</v>
      </c>
      <c r="BX9" s="34">
        <v>98.9261692599603</v>
      </c>
      <c r="BY9" s="34">
        <v>68.0904805410037</v>
      </c>
      <c r="BZ9" s="34">
        <v>91.2917469614433</v>
      </c>
      <c r="CA9" s="34">
        <v>92.7323763398636</v>
      </c>
      <c r="CB9" s="34">
        <v>89.9778100849338</v>
      </c>
      <c r="CC9" s="34">
        <v>93.8539817066802</v>
      </c>
      <c r="CD9" s="48">
        <v>125.998598458304</v>
      </c>
      <c r="CE9" s="75">
        <v>61.3782060127543</v>
      </c>
      <c r="CF9" s="34">
        <v>74.783346993487</v>
      </c>
      <c r="CG9" s="34">
        <v>89.9215091842194</v>
      </c>
      <c r="CH9" s="34">
        <v>61.5228057162654</v>
      </c>
      <c r="CI9" s="34">
        <v>95.1306740027511</v>
      </c>
      <c r="CJ9" s="34">
        <v>94.0771437679312</v>
      </c>
      <c r="CK9" s="34">
        <v>90.0502512562814</v>
      </c>
      <c r="CL9" s="34">
        <v>108.100183262065</v>
      </c>
      <c r="CM9" s="48">
        <v>80.6986899563319</v>
      </c>
      <c r="CN9" s="75">
        <v>89.6380351578987</v>
      </c>
      <c r="CO9" s="34">
        <v>140.905566302483</v>
      </c>
      <c r="CP9" s="34">
        <v>307.694326846279</v>
      </c>
      <c r="CQ9" s="34">
        <v>90.2002093356866</v>
      </c>
      <c r="CR9" s="34">
        <v>98.3049670788896</v>
      </c>
      <c r="CS9" s="34">
        <v>98.279276474276</v>
      </c>
      <c r="CT9" s="34">
        <v>92.4552792763558</v>
      </c>
      <c r="CU9" s="34">
        <v>91.5877512402333</v>
      </c>
      <c r="CV9" s="34">
        <v>103.954121863799</v>
      </c>
      <c r="CW9" s="48">
        <v>90.6626506024096</v>
      </c>
      <c r="CX9" s="34">
        <v>79.7865218667392</v>
      </c>
      <c r="CY9" s="34">
        <v>71.2454315475007</v>
      </c>
      <c r="CZ9" s="34">
        <v>74.5966070399291</v>
      </c>
      <c r="DA9" s="34">
        <v>79.5352705780179</v>
      </c>
      <c r="DB9" s="34">
        <v>93.6705363738461</v>
      </c>
      <c r="DC9" s="34">
        <v>94.8534373508452</v>
      </c>
      <c r="DD9" s="34">
        <v>95.7316695429001</v>
      </c>
      <c r="DE9" s="34">
        <v>89.1069455628172</v>
      </c>
      <c r="DF9" s="48">
        <v>107.343056436271</v>
      </c>
      <c r="DG9" s="34">
        <v>86.9216042741041</v>
      </c>
      <c r="DH9" s="34">
        <v>49.8860012870398</v>
      </c>
      <c r="DI9" s="34">
        <v>30.6880389244266</v>
      </c>
      <c r="DJ9" s="34">
        <v>85.3468536641832</v>
      </c>
      <c r="DK9" s="34" t="s">
        <v>196</v>
      </c>
      <c r="DL9" s="34" t="s">
        <v>196</v>
      </c>
      <c r="DM9" s="34" t="s">
        <v>196</v>
      </c>
      <c r="DN9" s="34" t="s">
        <v>196</v>
      </c>
      <c r="DO9" s="34" t="s">
        <v>196</v>
      </c>
      <c r="DP9" s="34" t="s">
        <v>196</v>
      </c>
      <c r="DQ9" s="34" t="s">
        <v>196</v>
      </c>
      <c r="DR9" s="48" t="s">
        <v>196</v>
      </c>
      <c r="DS9" s="34">
        <v>89.3965269839553</v>
      </c>
      <c r="DT9" s="34">
        <v>68.6894070547345</v>
      </c>
      <c r="DU9" s="34">
        <v>128.589731749169</v>
      </c>
      <c r="DV9" s="34">
        <v>89.3593408721278</v>
      </c>
      <c r="DW9" s="34">
        <v>91.4659969468656</v>
      </c>
      <c r="DX9" s="34">
        <v>93.936300324462</v>
      </c>
      <c r="DY9" s="34">
        <v>85.7484530125123</v>
      </c>
      <c r="DZ9" s="34">
        <v>106.542697905386</v>
      </c>
      <c r="EA9" s="34">
        <v>105.269697825473</v>
      </c>
      <c r="EB9" s="75">
        <v>87.3880677531889</v>
      </c>
      <c r="EC9" s="34">
        <v>69.2123195101635</v>
      </c>
      <c r="ED9" s="34">
        <v>58.5483277357502</v>
      </c>
      <c r="EE9" s="34">
        <v>85.098494218789</v>
      </c>
      <c r="EF9" s="34">
        <v>86.6583087313463</v>
      </c>
      <c r="EG9" s="34">
        <v>91.0881107601317</v>
      </c>
      <c r="EH9" s="34">
        <v>86.0727546290679</v>
      </c>
      <c r="EI9" s="34">
        <v>89.5840911846732</v>
      </c>
      <c r="EJ9" s="48">
        <v>112.860266348638</v>
      </c>
      <c r="EK9" s="14"/>
      <c r="EL9" s="14"/>
      <c r="EM9" s="34">
        <v>85.3468536641832</v>
      </c>
      <c r="EN9" s="14"/>
      <c r="EO9" s="14"/>
      <c r="EP9" s="14"/>
      <c r="EQ9" s="14"/>
      <c r="ER9" s="14"/>
      <c r="ES9" s="14"/>
      <c r="ET9" s="14"/>
      <c r="EU9" s="14"/>
      <c r="EV9" s="14"/>
      <c r="EW9" s="14"/>
      <c r="EX9" s="14"/>
      <c r="EY9" s="14"/>
    </row>
    <row r="10" spans="1:155" s="6" customFormat="1" ht="12" customHeight="1">
      <c r="A10" s="35" t="s">
        <v>51</v>
      </c>
      <c r="B10" s="76">
        <v>94.8431731942379</v>
      </c>
      <c r="C10" s="36">
        <v>105.802088989679</v>
      </c>
      <c r="D10" s="36">
        <v>111.599327433832</v>
      </c>
      <c r="E10" s="36">
        <v>95.1048371571529</v>
      </c>
      <c r="F10" s="36">
        <v>99.3672192035216</v>
      </c>
      <c r="G10" s="36">
        <v>99.6068152031455</v>
      </c>
      <c r="H10" s="36">
        <v>96.8699170865236</v>
      </c>
      <c r="I10" s="36">
        <v>115.629036424696</v>
      </c>
      <c r="J10" s="36">
        <v>100.374779541446</v>
      </c>
      <c r="K10" s="76">
        <v>94.7774603593731</v>
      </c>
      <c r="L10" s="36">
        <v>123.520282278342</v>
      </c>
      <c r="M10" s="36">
        <v>54.1460768703802</v>
      </c>
      <c r="N10" s="36">
        <v>94.3216816668937</v>
      </c>
      <c r="O10" s="36">
        <v>96.5140912884381</v>
      </c>
      <c r="P10" s="36">
        <v>88.7557238962067</v>
      </c>
      <c r="Q10" s="36">
        <v>104.74812573984</v>
      </c>
      <c r="R10" s="36">
        <v>88.6631552545774</v>
      </c>
      <c r="S10" s="47">
        <v>77.72555104276</v>
      </c>
      <c r="T10" s="76">
        <v>93.1508064619799</v>
      </c>
      <c r="U10" s="36">
        <v>57.9905211087217</v>
      </c>
      <c r="V10" s="36">
        <v>121.151478131826</v>
      </c>
      <c r="W10" s="36">
        <v>92.5507073865698</v>
      </c>
      <c r="X10" s="36">
        <v>93.9614653223781</v>
      </c>
      <c r="Y10" s="36">
        <v>94.2636694612378</v>
      </c>
      <c r="Z10" s="36">
        <v>90.7569566063436</v>
      </c>
      <c r="AA10" s="36">
        <v>99.3460532389599</v>
      </c>
      <c r="AB10" s="47">
        <v>98.3365570599613</v>
      </c>
      <c r="AC10" s="76">
        <v>120.883921324054</v>
      </c>
      <c r="AD10" s="36">
        <v>100.463705537843</v>
      </c>
      <c r="AE10" s="36">
        <v>105.66860365905</v>
      </c>
      <c r="AF10" s="36">
        <v>117.527532342801</v>
      </c>
      <c r="AG10" s="36">
        <v>102.638522427441</v>
      </c>
      <c r="AH10" s="36">
        <v>100.344827586207</v>
      </c>
      <c r="AI10" s="36">
        <v>104.33262579598</v>
      </c>
      <c r="AJ10" s="36">
        <v>91.7763157894737</v>
      </c>
      <c r="AK10" s="47">
        <v>92.0127795527157</v>
      </c>
      <c r="AL10" s="76">
        <v>102.978134231448</v>
      </c>
      <c r="AM10" s="36">
        <v>30.2794524488403</v>
      </c>
      <c r="AN10" s="36">
        <v>169.810643022689</v>
      </c>
      <c r="AO10" s="36">
        <v>104.443535820321</v>
      </c>
      <c r="AP10" s="36">
        <v>94.136841031916</v>
      </c>
      <c r="AQ10" s="36">
        <v>96.7496834107218</v>
      </c>
      <c r="AR10" s="36">
        <v>93.8753029301608</v>
      </c>
      <c r="AS10" s="36">
        <v>97.3936899862826</v>
      </c>
      <c r="AT10" s="47">
        <v>126.772114821324</v>
      </c>
      <c r="AU10" s="76">
        <v>89.5808902510386</v>
      </c>
      <c r="AV10" s="36">
        <v>71.517829468797</v>
      </c>
      <c r="AW10" s="36">
        <v>113.448047540967</v>
      </c>
      <c r="AX10" s="36">
        <v>87.3465775880938</v>
      </c>
      <c r="AY10" s="36">
        <v>94.0243027628633</v>
      </c>
      <c r="AZ10" s="36">
        <v>88.9767618222198</v>
      </c>
      <c r="BA10" s="36">
        <v>94.5763433854943</v>
      </c>
      <c r="BB10" s="36">
        <v>90.4093855115268</v>
      </c>
      <c r="BC10" s="47">
        <v>64.2217484008529</v>
      </c>
      <c r="BD10" s="76">
        <v>83.1777304086449</v>
      </c>
      <c r="BE10" s="36">
        <v>108.429241011286</v>
      </c>
      <c r="BF10" s="36">
        <v>54.1133196518991</v>
      </c>
      <c r="BG10" s="36">
        <v>83.0396374967348</v>
      </c>
      <c r="BH10" s="36">
        <v>86.8195634153081</v>
      </c>
      <c r="BI10" s="36">
        <v>85.6023106322146</v>
      </c>
      <c r="BJ10" s="36">
        <v>93.7776754641353</v>
      </c>
      <c r="BK10" s="36">
        <v>61.4412011656048</v>
      </c>
      <c r="BL10" s="47">
        <v>72.4899828277047</v>
      </c>
      <c r="BM10" s="76">
        <v>89.0771493230744</v>
      </c>
      <c r="BN10" s="36">
        <v>70.4925553892742</v>
      </c>
      <c r="BO10" s="36">
        <v>83.262505549497</v>
      </c>
      <c r="BP10" s="36">
        <v>88.9822628026509</v>
      </c>
      <c r="BQ10" s="36">
        <v>98.0305156879613</v>
      </c>
      <c r="BR10" s="36">
        <v>98.6174727906879</v>
      </c>
      <c r="BS10" s="36">
        <v>99.5712243925679</v>
      </c>
      <c r="BT10" s="36">
        <v>93.1444759206799</v>
      </c>
      <c r="BU10" s="47">
        <v>106.198830409357</v>
      </c>
      <c r="BV10" s="76">
        <v>82.333150484837</v>
      </c>
      <c r="BW10" s="36">
        <v>95.5812685871609</v>
      </c>
      <c r="BX10" s="36">
        <v>270.220120865971</v>
      </c>
      <c r="BY10" s="36">
        <v>83.3215497241894</v>
      </c>
      <c r="BZ10" s="36">
        <v>92.3802153670293</v>
      </c>
      <c r="CA10" s="36">
        <v>94.1887129068071</v>
      </c>
      <c r="CB10" s="36">
        <v>88.6586578927232</v>
      </c>
      <c r="CC10" s="36">
        <v>99.6374162550919</v>
      </c>
      <c r="CD10" s="47">
        <v>135.949544498949</v>
      </c>
      <c r="CE10" s="76">
        <v>86.572581283918</v>
      </c>
      <c r="CF10" s="36">
        <v>98.3461484107103</v>
      </c>
      <c r="CG10" s="36">
        <v>62.1136948258682</v>
      </c>
      <c r="CH10" s="36">
        <v>86.5409768511248</v>
      </c>
      <c r="CI10" s="36">
        <v>97.7441540577717</v>
      </c>
      <c r="CJ10" s="36">
        <v>98.1319732228244</v>
      </c>
      <c r="CK10" s="36">
        <v>96.3292653744915</v>
      </c>
      <c r="CL10" s="36">
        <v>101.356139279169</v>
      </c>
      <c r="CM10" s="47">
        <v>103.056768558952</v>
      </c>
      <c r="CN10" s="76">
        <v>96.937085730484</v>
      </c>
      <c r="CO10" s="36">
        <v>117.68068506488</v>
      </c>
      <c r="CP10" s="36">
        <v>421.392679609115</v>
      </c>
      <c r="CQ10" s="36">
        <v>97.3720567431295</v>
      </c>
      <c r="CR10" s="36">
        <v>96.8609592120269</v>
      </c>
      <c r="CS10" s="36">
        <v>96.8556483996419</v>
      </c>
      <c r="CT10" s="36">
        <v>93.0880623047905</v>
      </c>
      <c r="CU10" s="36">
        <v>93.5653863323067</v>
      </c>
      <c r="CV10" s="36">
        <v>99.9162086818001</v>
      </c>
      <c r="CW10" s="47">
        <v>95.281124497992</v>
      </c>
      <c r="CX10" s="36">
        <v>88.2054755331372</v>
      </c>
      <c r="CY10" s="36">
        <v>149.182685321015</v>
      </c>
      <c r="CZ10" s="36">
        <v>84.7241935765606</v>
      </c>
      <c r="DA10" s="36">
        <v>88.297755811924</v>
      </c>
      <c r="DB10" s="36">
        <v>91.7486952500496</v>
      </c>
      <c r="DC10" s="36">
        <v>93.3502306928466</v>
      </c>
      <c r="DD10" s="36">
        <v>91.9651312004956</v>
      </c>
      <c r="DE10" s="36">
        <v>91.4814329319676</v>
      </c>
      <c r="DF10" s="47">
        <v>110.259987317692</v>
      </c>
      <c r="DG10" s="36">
        <v>97.3348601848673</v>
      </c>
      <c r="DH10" s="36">
        <v>81.063211099981</v>
      </c>
      <c r="DI10" s="36">
        <v>71.7281821192639</v>
      </c>
      <c r="DJ10" s="36">
        <v>96.6197216097604</v>
      </c>
      <c r="DK10" s="36">
        <v>93.8867594594805</v>
      </c>
      <c r="DL10" s="36">
        <v>93.6515542639853</v>
      </c>
      <c r="DM10" s="36">
        <v>93.2317382911714</v>
      </c>
      <c r="DN10" s="36">
        <v>93.8747419132829</v>
      </c>
      <c r="DO10" s="36">
        <v>70.2408702408702</v>
      </c>
      <c r="DP10" s="36">
        <v>98.1917523090933</v>
      </c>
      <c r="DQ10" s="36">
        <v>95.5884967911932</v>
      </c>
      <c r="DR10" s="47">
        <v>92.3030431235079</v>
      </c>
      <c r="DS10" s="36">
        <v>96.1199323086376</v>
      </c>
      <c r="DT10" s="36">
        <v>80.6673035038959</v>
      </c>
      <c r="DU10" s="36">
        <v>105.532465588641</v>
      </c>
      <c r="DV10" s="36">
        <v>95.8605437439777</v>
      </c>
      <c r="DW10" s="36">
        <v>92.0347663367312</v>
      </c>
      <c r="DX10" s="36">
        <v>93.9686454469187</v>
      </c>
      <c r="DY10" s="36">
        <v>85.6810356589645</v>
      </c>
      <c r="DZ10" s="36">
        <v>112.945402678359</v>
      </c>
      <c r="EA10" s="36">
        <v>102.841005365716</v>
      </c>
      <c r="EB10" s="76">
        <v>96.1884536416704</v>
      </c>
      <c r="EC10" s="36">
        <v>86.4488349130785</v>
      </c>
      <c r="ED10" s="36">
        <v>56.1964487244481</v>
      </c>
      <c r="EE10" s="36">
        <v>93.6678783227163</v>
      </c>
      <c r="EF10" s="36">
        <v>88.6965665062482</v>
      </c>
      <c r="EG10" s="36">
        <v>92.9027488406479</v>
      </c>
      <c r="EH10" s="36">
        <v>87.5773533622928</v>
      </c>
      <c r="EI10" s="36">
        <v>94.2888323026555</v>
      </c>
      <c r="EJ10" s="47">
        <v>113.5758298549</v>
      </c>
      <c r="EK10" s="14"/>
      <c r="EL10" s="14"/>
      <c r="EM10" s="36">
        <v>96.6197216097604</v>
      </c>
      <c r="EN10" s="14"/>
      <c r="EO10" s="14"/>
      <c r="EP10" s="14"/>
      <c r="EQ10" s="14"/>
      <c r="ER10" s="14"/>
      <c r="ES10" s="14"/>
      <c r="ET10" s="14"/>
      <c r="EU10" s="14"/>
      <c r="EV10" s="14"/>
      <c r="EW10" s="14"/>
      <c r="EX10" s="14"/>
      <c r="EY10" s="14"/>
    </row>
    <row r="11" spans="1:155" s="7" customFormat="1" ht="12" customHeight="1">
      <c r="A11" s="33" t="s">
        <v>52</v>
      </c>
      <c r="B11" s="75">
        <v>94.9161254035808</v>
      </c>
      <c r="C11" s="34">
        <v>107.284811614803</v>
      </c>
      <c r="D11" s="34">
        <v>114.611896327432</v>
      </c>
      <c r="E11" s="34">
        <v>95.2806730803489</v>
      </c>
      <c r="F11" s="34">
        <v>97.2969255106954</v>
      </c>
      <c r="G11" s="34">
        <v>96.0471821756225</v>
      </c>
      <c r="H11" s="34">
        <v>96.3621216328798</v>
      </c>
      <c r="I11" s="34">
        <v>103.384138465513</v>
      </c>
      <c r="J11" s="34">
        <v>92.0414462081129</v>
      </c>
      <c r="K11" s="75">
        <v>93.9728659518146</v>
      </c>
      <c r="L11" s="34">
        <v>156.687045322586</v>
      </c>
      <c r="M11" s="34">
        <v>48.8718941695002</v>
      </c>
      <c r="N11" s="34">
        <v>93.701417871113</v>
      </c>
      <c r="O11" s="34">
        <v>109.93130898119</v>
      </c>
      <c r="P11" s="34">
        <v>103.898844856502</v>
      </c>
      <c r="Q11" s="34">
        <v>104.511377087992</v>
      </c>
      <c r="R11" s="34">
        <v>115.099071983948</v>
      </c>
      <c r="S11" s="48">
        <v>95.3224113539908</v>
      </c>
      <c r="T11" s="75">
        <v>92.7217751416515</v>
      </c>
      <c r="U11" s="34">
        <v>65.8651957785724</v>
      </c>
      <c r="V11" s="34">
        <v>129.578341883649</v>
      </c>
      <c r="W11" s="34">
        <v>92.3856850012818</v>
      </c>
      <c r="X11" s="34">
        <v>95.6262782103261</v>
      </c>
      <c r="Y11" s="34">
        <v>95.7894385250008</v>
      </c>
      <c r="Z11" s="34">
        <v>92.5242951821709</v>
      </c>
      <c r="AA11" s="34">
        <v>100.838590552393</v>
      </c>
      <c r="AB11" s="48">
        <v>97.9883945841393</v>
      </c>
      <c r="AC11" s="75">
        <v>100.877198523222</v>
      </c>
      <c r="AD11" s="34">
        <v>103.821910052087</v>
      </c>
      <c r="AE11" s="34">
        <v>134.659611888613</v>
      </c>
      <c r="AF11" s="34">
        <v>101.617005253045</v>
      </c>
      <c r="AG11" s="34">
        <v>99.7361477572559</v>
      </c>
      <c r="AH11" s="34">
        <v>102.206896551724</v>
      </c>
      <c r="AI11" s="34">
        <v>100.237233112748</v>
      </c>
      <c r="AJ11" s="34">
        <v>96.7105263157895</v>
      </c>
      <c r="AK11" s="48">
        <v>111.182108626198</v>
      </c>
      <c r="AL11" s="75">
        <v>104.451454777161</v>
      </c>
      <c r="AM11" s="34">
        <v>27.3832729531006</v>
      </c>
      <c r="AN11" s="34">
        <v>24.5683959408658</v>
      </c>
      <c r="AO11" s="34">
        <v>102.720041625579</v>
      </c>
      <c r="AP11" s="34">
        <v>94.8914040991129</v>
      </c>
      <c r="AQ11" s="34">
        <v>98.9071807138502</v>
      </c>
      <c r="AR11" s="34">
        <v>94.2498347653668</v>
      </c>
      <c r="AS11" s="34">
        <v>102.880658436214</v>
      </c>
      <c r="AT11" s="48">
        <v>145.049794961922</v>
      </c>
      <c r="AU11" s="75">
        <v>92.2640522918009</v>
      </c>
      <c r="AV11" s="34">
        <v>72.8095635345442</v>
      </c>
      <c r="AW11" s="34">
        <v>74.9341128339469</v>
      </c>
      <c r="AX11" s="34">
        <v>89.9001808438017</v>
      </c>
      <c r="AY11" s="34">
        <v>97.6371106232202</v>
      </c>
      <c r="AZ11" s="34">
        <v>95.1122185508189</v>
      </c>
      <c r="BA11" s="34">
        <v>96.4406078905496</v>
      </c>
      <c r="BB11" s="34">
        <v>105.472147017803</v>
      </c>
      <c r="BC11" s="48">
        <v>82.7292110874201</v>
      </c>
      <c r="BD11" s="75">
        <v>89.5107670901649</v>
      </c>
      <c r="BE11" s="34">
        <v>108.735050560409</v>
      </c>
      <c r="BF11" s="34">
        <v>60.543526827055</v>
      </c>
      <c r="BG11" s="34">
        <v>88.9955831323405</v>
      </c>
      <c r="BH11" s="34">
        <v>90.1906604034264</v>
      </c>
      <c r="BI11" s="34">
        <v>87.7573447179298</v>
      </c>
      <c r="BJ11" s="34">
        <v>95.6843202838301</v>
      </c>
      <c r="BK11" s="34">
        <v>70.153603002914</v>
      </c>
      <c r="BL11" s="48">
        <v>61.5455065827132</v>
      </c>
      <c r="BM11" s="75">
        <v>85.8023493208551</v>
      </c>
      <c r="BN11" s="34">
        <v>87.1297750595708</v>
      </c>
      <c r="BO11" s="34">
        <v>75.7570686247239</v>
      </c>
      <c r="BP11" s="34">
        <v>85.9389893176742</v>
      </c>
      <c r="BQ11" s="34">
        <v>98.0305156879613</v>
      </c>
      <c r="BR11" s="34">
        <v>98.1972517544228</v>
      </c>
      <c r="BS11" s="34">
        <v>98.4992853739876</v>
      </c>
      <c r="BT11" s="34">
        <v>96.5439093484419</v>
      </c>
      <c r="BU11" s="48">
        <v>100.350877192982</v>
      </c>
      <c r="BV11" s="75">
        <v>87.342904833817</v>
      </c>
      <c r="BW11" s="34">
        <v>78.8344182994612</v>
      </c>
      <c r="BX11" s="34">
        <v>132.642228203897</v>
      </c>
      <c r="BY11" s="34">
        <v>87.2122930125199</v>
      </c>
      <c r="BZ11" s="34">
        <v>91.431346069223</v>
      </c>
      <c r="CA11" s="34">
        <v>92.5326391009885</v>
      </c>
      <c r="CB11" s="34">
        <v>91.3367510903665</v>
      </c>
      <c r="CC11" s="34">
        <v>91.615810441815</v>
      </c>
      <c r="CD11" s="48">
        <v>117.963092735342</v>
      </c>
      <c r="CE11" s="75">
        <v>85.5774602007181</v>
      </c>
      <c r="CF11" s="34">
        <v>100.952114684337</v>
      </c>
      <c r="CG11" s="34">
        <v>90.0345822565794</v>
      </c>
      <c r="CH11" s="34">
        <v>85.6598430308934</v>
      </c>
      <c r="CI11" s="34">
        <v>100.825309491059</v>
      </c>
      <c r="CJ11" s="34">
        <v>100.98820529168</v>
      </c>
      <c r="CK11" s="34">
        <v>98.7604690117253</v>
      </c>
      <c r="CL11" s="34">
        <v>106.09651802077</v>
      </c>
      <c r="CM11" s="48">
        <v>103.056768558952</v>
      </c>
      <c r="CN11" s="75">
        <v>94.7998089597917</v>
      </c>
      <c r="CO11" s="34">
        <v>104.464363285379</v>
      </c>
      <c r="CP11" s="34">
        <v>362.427281761854</v>
      </c>
      <c r="CQ11" s="34">
        <v>95.1093160514005</v>
      </c>
      <c r="CR11" s="34">
        <v>96.8142253739342</v>
      </c>
      <c r="CS11" s="34">
        <v>96.839785308246</v>
      </c>
      <c r="CT11" s="34">
        <v>95.4995335253316</v>
      </c>
      <c r="CU11" s="34">
        <v>93.5676323687543</v>
      </c>
      <c r="CV11" s="34">
        <v>99.0693747510952</v>
      </c>
      <c r="CW11" s="48">
        <v>104.417670682731</v>
      </c>
      <c r="CX11" s="34">
        <v>88.6743322254808</v>
      </c>
      <c r="CY11" s="34">
        <v>196.457534268364</v>
      </c>
      <c r="CZ11" s="34">
        <v>92.1628759008951</v>
      </c>
      <c r="DA11" s="34">
        <v>88.9746166975898</v>
      </c>
      <c r="DB11" s="34">
        <v>92.4165350405689</v>
      </c>
      <c r="DC11" s="34">
        <v>95.149689757896</v>
      </c>
      <c r="DD11" s="34">
        <v>91.8907916279481</v>
      </c>
      <c r="DE11" s="34">
        <v>93.7210913653303</v>
      </c>
      <c r="DF11" s="48">
        <v>124.007609384908</v>
      </c>
      <c r="DG11" s="34">
        <v>91.5124009666597</v>
      </c>
      <c r="DH11" s="34">
        <v>105.456324998287</v>
      </c>
      <c r="DI11" s="34">
        <v>86.9898783176842</v>
      </c>
      <c r="DJ11" s="34">
        <v>91.4203991558524</v>
      </c>
      <c r="DK11" s="34">
        <v>95.3325162569575</v>
      </c>
      <c r="DL11" s="34">
        <v>94.9438115406613</v>
      </c>
      <c r="DM11" s="34">
        <v>94.6947068983034</v>
      </c>
      <c r="DN11" s="34">
        <v>95.925390114752</v>
      </c>
      <c r="DO11" s="34">
        <v>56.2548562548562</v>
      </c>
      <c r="DP11" s="34">
        <v>93.9248081176011</v>
      </c>
      <c r="DQ11" s="34">
        <v>98.4335849727615</v>
      </c>
      <c r="DR11" s="48">
        <v>92.4420537306216</v>
      </c>
      <c r="DS11" s="34">
        <v>95.7636386185519</v>
      </c>
      <c r="DT11" s="34">
        <v>79.6446818920915</v>
      </c>
      <c r="DU11" s="34">
        <v>78.4769444895648</v>
      </c>
      <c r="DV11" s="34">
        <v>95.4526122870041</v>
      </c>
      <c r="DW11" s="34">
        <v>93.6031910178756</v>
      </c>
      <c r="DX11" s="34">
        <v>95.2301052227265</v>
      </c>
      <c r="DY11" s="34">
        <v>93.7839594853808</v>
      </c>
      <c r="DZ11" s="34">
        <v>93.0082675189519</v>
      </c>
      <c r="EA11" s="34">
        <v>102.694154193731</v>
      </c>
      <c r="EB11" s="75">
        <v>108.35018714711</v>
      </c>
      <c r="EC11" s="34">
        <v>80.9782628577881</v>
      </c>
      <c r="ED11" s="34">
        <v>60.4912934358632</v>
      </c>
      <c r="EE11" s="34">
        <v>104.432007680363</v>
      </c>
      <c r="EF11" s="34">
        <v>99.8746309701945</v>
      </c>
      <c r="EG11" s="34">
        <v>99.4018415216076</v>
      </c>
      <c r="EH11" s="34">
        <v>101.254641201738</v>
      </c>
      <c r="EI11" s="34">
        <v>92.9792651873409</v>
      </c>
      <c r="EJ11" s="48">
        <v>97.0781156827668</v>
      </c>
      <c r="EK11" s="14"/>
      <c r="EL11" s="14"/>
      <c r="EM11" s="34">
        <v>91.4203991558524</v>
      </c>
      <c r="EN11" s="14"/>
      <c r="EO11" s="14"/>
      <c r="EP11" s="14"/>
      <c r="EQ11" s="14"/>
      <c r="ER11" s="14"/>
      <c r="ES11" s="14"/>
      <c r="ET11" s="14"/>
      <c r="EU11" s="14"/>
      <c r="EV11" s="14"/>
      <c r="EW11" s="14"/>
      <c r="EX11" s="14"/>
      <c r="EY11" s="14"/>
    </row>
    <row r="12" spans="1:155" s="6" customFormat="1" ht="12" customHeight="1">
      <c r="A12" s="35" t="s">
        <v>53</v>
      </c>
      <c r="B12" s="76">
        <v>100.356794616997</v>
      </c>
      <c r="C12" s="36">
        <v>106.049472291051</v>
      </c>
      <c r="D12" s="36">
        <v>143.707485432005</v>
      </c>
      <c r="E12" s="36">
        <v>100.772883083932</v>
      </c>
      <c r="F12" s="36">
        <v>100.557122222986</v>
      </c>
      <c r="G12" s="36">
        <v>98.0655307994757</v>
      </c>
      <c r="H12" s="36">
        <v>99.2264053635895</v>
      </c>
      <c r="I12" s="36">
        <v>109.222423146474</v>
      </c>
      <c r="J12" s="36">
        <v>90.0793650793651</v>
      </c>
      <c r="K12" s="76">
        <v>102.613722559716</v>
      </c>
      <c r="L12" s="36">
        <v>206.487549626601</v>
      </c>
      <c r="M12" s="36">
        <v>70.1303612038251</v>
      </c>
      <c r="N12" s="36">
        <v>102.982983366603</v>
      </c>
      <c r="O12" s="36">
        <v>126.147525197406</v>
      </c>
      <c r="P12" s="36">
        <v>114.541994082952</v>
      </c>
      <c r="Q12" s="36">
        <v>106.826252794949</v>
      </c>
      <c r="R12" s="36">
        <v>144.569852019062</v>
      </c>
      <c r="S12" s="47">
        <v>98.0422580203532</v>
      </c>
      <c r="T12" s="76">
        <v>102.972129856254</v>
      </c>
      <c r="U12" s="36">
        <v>61.2040931234213</v>
      </c>
      <c r="V12" s="36">
        <v>122.071412423994</v>
      </c>
      <c r="W12" s="36">
        <v>102.171482952687</v>
      </c>
      <c r="X12" s="36">
        <v>98.1722937820674</v>
      </c>
      <c r="Y12" s="36">
        <v>98.3787033635058</v>
      </c>
      <c r="Z12" s="36">
        <v>97.6523242104781</v>
      </c>
      <c r="AA12" s="36">
        <v>99.046007078012</v>
      </c>
      <c r="AB12" s="47">
        <v>101.160541586074</v>
      </c>
      <c r="AC12" s="76">
        <v>91.5144142258954</v>
      </c>
      <c r="AD12" s="36">
        <v>93.2620707743614</v>
      </c>
      <c r="AE12" s="36">
        <v>168.391577723526</v>
      </c>
      <c r="AF12" s="36">
        <v>92.1190583996027</v>
      </c>
      <c r="AG12" s="36">
        <v>100.923482849604</v>
      </c>
      <c r="AH12" s="36">
        <v>100</v>
      </c>
      <c r="AI12" s="36">
        <v>101.286053190161</v>
      </c>
      <c r="AJ12" s="36">
        <v>98.6842105263158</v>
      </c>
      <c r="AK12" s="47">
        <v>96.6453674121406</v>
      </c>
      <c r="AL12" s="76">
        <v>101.383014844934</v>
      </c>
      <c r="AM12" s="36">
        <v>27.9351008144307</v>
      </c>
      <c r="AN12" s="36">
        <v>46.1537498870683</v>
      </c>
      <c r="AO12" s="36">
        <v>100.18595658135</v>
      </c>
      <c r="AP12" s="36">
        <v>95.6255735698991</v>
      </c>
      <c r="AQ12" s="36">
        <v>99.2636367900192</v>
      </c>
      <c r="AR12" s="36">
        <v>94.8446794448116</v>
      </c>
      <c r="AS12" s="36">
        <v>105.349794238683</v>
      </c>
      <c r="AT12" s="47">
        <v>141.066198008202</v>
      </c>
      <c r="AU12" s="76">
        <v>99.5159006683867</v>
      </c>
      <c r="AV12" s="36">
        <v>106.133679932964</v>
      </c>
      <c r="AW12" s="36">
        <v>105.416805188031</v>
      </c>
      <c r="AX12" s="36">
        <v>100.372777095241</v>
      </c>
      <c r="AY12" s="36">
        <v>97.8457926656957</v>
      </c>
      <c r="AZ12" s="36">
        <v>95.6827907480635</v>
      </c>
      <c r="BA12" s="36">
        <v>97.8538406605109</v>
      </c>
      <c r="BB12" s="36">
        <v>97.7930921322504</v>
      </c>
      <c r="BC12" s="47">
        <v>85.0746268656717</v>
      </c>
      <c r="BD12" s="76">
        <v>109.588745501403</v>
      </c>
      <c r="BE12" s="36">
        <v>193.960272450327</v>
      </c>
      <c r="BF12" s="36">
        <v>74.125695910256</v>
      </c>
      <c r="BG12" s="36">
        <v>112.995285450173</v>
      </c>
      <c r="BH12" s="36">
        <v>93.9060939060939</v>
      </c>
      <c r="BI12" s="36">
        <v>91.9079248072042</v>
      </c>
      <c r="BJ12" s="36">
        <v>95.3159911709345</v>
      </c>
      <c r="BK12" s="36">
        <v>88.7637674717242</v>
      </c>
      <c r="BL12" s="47">
        <v>70.3835145964511</v>
      </c>
      <c r="BM12" s="76">
        <v>94.3611459851518</v>
      </c>
      <c r="BN12" s="36">
        <v>98.8080813690498</v>
      </c>
      <c r="BO12" s="36">
        <v>69.9295277436459</v>
      </c>
      <c r="BP12" s="36">
        <v>93.4705577445311</v>
      </c>
      <c r="BQ12" s="36">
        <v>99.2076787250419</v>
      </c>
      <c r="BR12" s="36">
        <v>99.2393999243602</v>
      </c>
      <c r="BS12" s="36">
        <v>98.6660314435445</v>
      </c>
      <c r="BT12" s="36">
        <v>100.925401322002</v>
      </c>
      <c r="BU12" s="47">
        <v>99.6491228070175</v>
      </c>
      <c r="BV12" s="76">
        <v>129.127329208619</v>
      </c>
      <c r="BW12" s="36">
        <v>110.898841575763</v>
      </c>
      <c r="BX12" s="36">
        <v>98.6962116454115</v>
      </c>
      <c r="BY12" s="36">
        <v>128.691613467418</v>
      </c>
      <c r="BZ12" s="36">
        <v>99.2549656313066</v>
      </c>
      <c r="CA12" s="36">
        <v>100.665629196542</v>
      </c>
      <c r="CB12" s="36">
        <v>96.8214859591399</v>
      </c>
      <c r="CC12" s="36">
        <v>104.000358107402</v>
      </c>
      <c r="CD12" s="47">
        <v>133.239897220276</v>
      </c>
      <c r="CE12" s="76">
        <v>125.125865711548</v>
      </c>
      <c r="CF12" s="36">
        <v>109.711572563527</v>
      </c>
      <c r="CG12" s="36">
        <v>264.470496757311</v>
      </c>
      <c r="CH12" s="36">
        <v>125.456876052977</v>
      </c>
      <c r="CI12" s="36">
        <v>106.121045392022</v>
      </c>
      <c r="CJ12" s="36">
        <v>105.336308575072</v>
      </c>
      <c r="CK12" s="36">
        <v>98.4158889686528</v>
      </c>
      <c r="CL12" s="36">
        <v>125.791081246182</v>
      </c>
      <c r="CM12" s="47">
        <v>95.3711790393013</v>
      </c>
      <c r="CN12" s="76">
        <v>100.966322020847</v>
      </c>
      <c r="CO12" s="36">
        <v>106.804745805608</v>
      </c>
      <c r="CP12" s="36">
        <v>443.735457555717</v>
      </c>
      <c r="CQ12" s="36">
        <v>101.32121029532</v>
      </c>
      <c r="CR12" s="36">
        <v>98.0611383584062</v>
      </c>
      <c r="CS12" s="36">
        <v>98.0946570914347</v>
      </c>
      <c r="CT12" s="36">
        <v>97.4343893238145</v>
      </c>
      <c r="CU12" s="36">
        <v>94.9377146017637</v>
      </c>
      <c r="CV12" s="36">
        <v>100.030266825966</v>
      </c>
      <c r="CW12" s="47">
        <v>108.032128514056</v>
      </c>
      <c r="CX12" s="36">
        <v>101.538153170848</v>
      </c>
      <c r="CY12" s="36">
        <v>166.821441559596</v>
      </c>
      <c r="CZ12" s="36">
        <v>99.3224423403218</v>
      </c>
      <c r="DA12" s="36">
        <v>101.530505163002</v>
      </c>
      <c r="DB12" s="36">
        <v>95.2200207799071</v>
      </c>
      <c r="DC12" s="36">
        <v>96.6945911991091</v>
      </c>
      <c r="DD12" s="36">
        <v>95.1298730032302</v>
      </c>
      <c r="DE12" s="36">
        <v>95.6086964663583</v>
      </c>
      <c r="DF12" s="47">
        <v>112.263792010146</v>
      </c>
      <c r="DG12" s="36">
        <v>96.9151051178477</v>
      </c>
      <c r="DH12" s="36">
        <v>101.507597919611</v>
      </c>
      <c r="DI12" s="36">
        <v>131.393702963149</v>
      </c>
      <c r="DJ12" s="36">
        <v>97.8111931383586</v>
      </c>
      <c r="DK12" s="36">
        <v>96.0975495515187</v>
      </c>
      <c r="DL12" s="36">
        <v>96.1124078339233</v>
      </c>
      <c r="DM12" s="36">
        <v>98.945443462359</v>
      </c>
      <c r="DN12" s="36">
        <v>94.0545247693021</v>
      </c>
      <c r="DO12" s="36">
        <v>97.5912975912976</v>
      </c>
      <c r="DP12" s="36">
        <v>96.7867828801873</v>
      </c>
      <c r="DQ12" s="36">
        <v>97.1856258385736</v>
      </c>
      <c r="DR12" s="47">
        <v>95.0590795080233</v>
      </c>
      <c r="DS12" s="36">
        <v>95.9969542218266</v>
      </c>
      <c r="DT12" s="36">
        <v>77.8475047459185</v>
      </c>
      <c r="DU12" s="36">
        <v>96.1197366564402</v>
      </c>
      <c r="DV12" s="36">
        <v>95.7164940769778</v>
      </c>
      <c r="DW12" s="36">
        <v>94.7333431821539</v>
      </c>
      <c r="DX12" s="36">
        <v>96.1842863351966</v>
      </c>
      <c r="DY12" s="36">
        <v>94.7117506842059</v>
      </c>
      <c r="DZ12" s="36">
        <v>94.8044058216012</v>
      </c>
      <c r="EA12" s="36">
        <v>102.841005365716</v>
      </c>
      <c r="EB12" s="76">
        <v>104.574608981061</v>
      </c>
      <c r="EC12" s="36">
        <v>142.447177518229</v>
      </c>
      <c r="ED12" s="36">
        <v>61.2432776640454</v>
      </c>
      <c r="EE12" s="36">
        <v>104.12810728836</v>
      </c>
      <c r="EF12" s="36">
        <v>98.8555020827436</v>
      </c>
      <c r="EG12" s="36">
        <v>99.7647691377109</v>
      </c>
      <c r="EH12" s="36">
        <v>99.3035163928459</v>
      </c>
      <c r="EI12" s="36">
        <v>96.6169516187705</v>
      </c>
      <c r="EJ12" s="47">
        <v>104.233750745379</v>
      </c>
      <c r="EK12" s="14"/>
      <c r="EL12" s="14"/>
      <c r="EM12" s="36">
        <v>97.8111931383586</v>
      </c>
      <c r="EN12" s="14"/>
      <c r="EO12" s="14"/>
      <c r="EP12" s="14"/>
      <c r="EQ12" s="14"/>
      <c r="ER12" s="14"/>
      <c r="ES12" s="14"/>
      <c r="ET12" s="14"/>
      <c r="EU12" s="14"/>
      <c r="EV12" s="14"/>
      <c r="EW12" s="14"/>
      <c r="EX12" s="14"/>
      <c r="EY12" s="14"/>
    </row>
    <row r="13" spans="1:155" s="7" customFormat="1" ht="12" customHeight="1">
      <c r="A13" s="33" t="s">
        <v>54</v>
      </c>
      <c r="B13" s="75">
        <v>94.0160996698897</v>
      </c>
      <c r="C13" s="34">
        <v>89.9897200697136</v>
      </c>
      <c r="D13" s="34">
        <v>105.548919297367</v>
      </c>
      <c r="E13" s="34">
        <v>94.121604708134</v>
      </c>
      <c r="F13" s="34">
        <v>100.687805213564</v>
      </c>
      <c r="G13" s="34">
        <v>98.5268676277851</v>
      </c>
      <c r="H13" s="34">
        <v>99.765938033086</v>
      </c>
      <c r="I13" s="34">
        <v>106.690777576854</v>
      </c>
      <c r="J13" s="34">
        <v>91.6005291005291</v>
      </c>
      <c r="K13" s="75">
        <v>92.7305954838344</v>
      </c>
      <c r="L13" s="34">
        <v>138.63037059632</v>
      </c>
      <c r="M13" s="34">
        <v>65.5855305757927</v>
      </c>
      <c r="N13" s="34">
        <v>92.643908121047</v>
      </c>
      <c r="O13" s="34">
        <v>108.775759132054</v>
      </c>
      <c r="P13" s="34">
        <v>103.227994799028</v>
      </c>
      <c r="Q13" s="34">
        <v>96.488228330922</v>
      </c>
      <c r="R13" s="34">
        <v>120.491597692501</v>
      </c>
      <c r="S13" s="48">
        <v>95.340665358463</v>
      </c>
      <c r="T13" s="75">
        <v>90.5062755648633</v>
      </c>
      <c r="U13" s="34">
        <v>72.5356512231685</v>
      </c>
      <c r="V13" s="34">
        <v>76.1187741493877</v>
      </c>
      <c r="W13" s="34">
        <v>89.8395171964051</v>
      </c>
      <c r="X13" s="34">
        <v>96.2118330881562</v>
      </c>
      <c r="Y13" s="34">
        <v>96.0860416179565</v>
      </c>
      <c r="Z13" s="34">
        <v>96.2558520197338</v>
      </c>
      <c r="AA13" s="34">
        <v>96.1378673642099</v>
      </c>
      <c r="AB13" s="48">
        <v>94.3907156673114</v>
      </c>
      <c r="AC13" s="75">
        <v>113.913564696062</v>
      </c>
      <c r="AD13" s="34">
        <v>89.3683875294404</v>
      </c>
      <c r="AE13" s="34">
        <v>79.1405771842926</v>
      </c>
      <c r="AF13" s="34">
        <v>109.164479241753</v>
      </c>
      <c r="AG13" s="34">
        <v>96.8777484608619</v>
      </c>
      <c r="AH13" s="34">
        <v>92.6896551724138</v>
      </c>
      <c r="AI13" s="34">
        <v>98.3393682107629</v>
      </c>
      <c r="AJ13" s="34">
        <v>87.171052631579</v>
      </c>
      <c r="AK13" s="48">
        <v>77.4760383386581</v>
      </c>
      <c r="AL13" s="75">
        <v>84.4307579030776</v>
      </c>
      <c r="AM13" s="34">
        <v>51.9580197442647</v>
      </c>
      <c r="AN13" s="34">
        <v>147.712709039442</v>
      </c>
      <c r="AO13" s="34">
        <v>85.802352882682</v>
      </c>
      <c r="AP13" s="34">
        <v>96.8899765473641</v>
      </c>
      <c r="AQ13" s="34">
        <v>97.1061394868909</v>
      </c>
      <c r="AR13" s="34">
        <v>97.1359330248953</v>
      </c>
      <c r="AS13" s="34">
        <v>93.8271604938272</v>
      </c>
      <c r="AT13" s="48">
        <v>99.5899238429994</v>
      </c>
      <c r="AU13" s="75">
        <v>96.4698588172096</v>
      </c>
      <c r="AV13" s="34">
        <v>82.2124317504862</v>
      </c>
      <c r="AW13" s="34">
        <v>107.18256682723</v>
      </c>
      <c r="AX13" s="34">
        <v>94.751327560094</v>
      </c>
      <c r="AY13" s="34">
        <v>96.9849792404843</v>
      </c>
      <c r="AZ13" s="34">
        <v>95.0183269234242</v>
      </c>
      <c r="BA13" s="34">
        <v>98.9764085345227</v>
      </c>
      <c r="BB13" s="34">
        <v>83.9445401591599</v>
      </c>
      <c r="BC13" s="48">
        <v>85.3731343283582</v>
      </c>
      <c r="BD13" s="75">
        <v>87.7294560894861</v>
      </c>
      <c r="BE13" s="34">
        <v>70.0024988164587</v>
      </c>
      <c r="BF13" s="34">
        <v>84.9256771689052</v>
      </c>
      <c r="BG13" s="34">
        <v>86.2154382333044</v>
      </c>
      <c r="BH13" s="34">
        <v>97.7278041107828</v>
      </c>
      <c r="BI13" s="34">
        <v>97.6845053438232</v>
      </c>
      <c r="BJ13" s="34">
        <v>96.1068154427397</v>
      </c>
      <c r="BK13" s="34">
        <v>103.64004543883</v>
      </c>
      <c r="BL13" s="48">
        <v>97.2180881511162</v>
      </c>
      <c r="BM13" s="75">
        <v>86.4689641734131</v>
      </c>
      <c r="BN13" s="34">
        <v>78.442960095537</v>
      </c>
      <c r="BO13" s="34">
        <v>82.3119523324799</v>
      </c>
      <c r="BP13" s="34">
        <v>86.164292620743</v>
      </c>
      <c r="BQ13" s="34">
        <v>98.483270702223</v>
      </c>
      <c r="BR13" s="34">
        <v>98.1972517544228</v>
      </c>
      <c r="BS13" s="34">
        <v>98.0228680323964</v>
      </c>
      <c r="BT13" s="34">
        <v>99.943342776204</v>
      </c>
      <c r="BU13" s="48">
        <v>94.5029239766082</v>
      </c>
      <c r="BV13" s="75">
        <v>77.4391016113373</v>
      </c>
      <c r="BW13" s="34">
        <v>65.9505577503144</v>
      </c>
      <c r="BX13" s="34">
        <v>113.25877077366</v>
      </c>
      <c r="BY13" s="34">
        <v>77.2490919427362</v>
      </c>
      <c r="BZ13" s="34">
        <v>97.0942142239352</v>
      </c>
      <c r="CA13" s="34">
        <v>97.9604500875062</v>
      </c>
      <c r="CB13" s="34">
        <v>96.3317774887138</v>
      </c>
      <c r="CC13" s="34">
        <v>98.5809994180755</v>
      </c>
      <c r="CD13" s="48">
        <v>117.963092735342</v>
      </c>
      <c r="CE13" s="75">
        <v>77.9980816051951</v>
      </c>
      <c r="CF13" s="34">
        <v>66.6533300703901</v>
      </c>
      <c r="CG13" s="34">
        <v>127.345876728093</v>
      </c>
      <c r="CH13" s="34">
        <v>78.0238382288563</v>
      </c>
      <c r="CI13" s="34">
        <v>99.39477303989</v>
      </c>
      <c r="CJ13" s="34">
        <v>99.0372967803634</v>
      </c>
      <c r="CK13" s="34">
        <v>99.7750658052166</v>
      </c>
      <c r="CL13" s="34">
        <v>98.4239462431277</v>
      </c>
      <c r="CM13" s="48">
        <v>94.4978165938865</v>
      </c>
      <c r="CN13" s="75">
        <v>91.7227053019688</v>
      </c>
      <c r="CO13" s="34">
        <v>94.3419360642131</v>
      </c>
      <c r="CP13" s="34">
        <v>188.289351280634</v>
      </c>
      <c r="CQ13" s="34">
        <v>91.8186683963711</v>
      </c>
      <c r="CR13" s="34">
        <v>96.6733465576549</v>
      </c>
      <c r="CS13" s="34">
        <v>96.7297562062236</v>
      </c>
      <c r="CT13" s="34">
        <v>96.0694438810692</v>
      </c>
      <c r="CU13" s="34">
        <v>97.8407167102304</v>
      </c>
      <c r="CV13" s="34">
        <v>96.2007168458781</v>
      </c>
      <c r="CW13" s="48">
        <v>113.453815261044</v>
      </c>
      <c r="CX13" s="34">
        <v>93.2360029005395</v>
      </c>
      <c r="CY13" s="34">
        <v>127.493194768087</v>
      </c>
      <c r="CZ13" s="34">
        <v>94.1844534624544</v>
      </c>
      <c r="DA13" s="34">
        <v>93.3448085206504</v>
      </c>
      <c r="DB13" s="34">
        <v>94.7155374849105</v>
      </c>
      <c r="DC13" s="34">
        <v>95.3779138344388</v>
      </c>
      <c r="DD13" s="34">
        <v>91.2535952918271</v>
      </c>
      <c r="DE13" s="34">
        <v>102.237785809255</v>
      </c>
      <c r="DF13" s="48">
        <v>102.371591629677</v>
      </c>
      <c r="DG13" s="34">
        <v>94.7973624671456</v>
      </c>
      <c r="DH13" s="34">
        <v>78.7454305675686</v>
      </c>
      <c r="DI13" s="34">
        <v>82.36317432838</v>
      </c>
      <c r="DJ13" s="34">
        <v>94.419748320802</v>
      </c>
      <c r="DK13" s="34">
        <v>96.3379885869523</v>
      </c>
      <c r="DL13" s="34">
        <v>96.3813704728487</v>
      </c>
      <c r="DM13" s="34">
        <v>98.2952351925226</v>
      </c>
      <c r="DN13" s="34">
        <v>94.9927665491524</v>
      </c>
      <c r="DO13" s="34">
        <v>100.699300699301</v>
      </c>
      <c r="DP13" s="34">
        <v>96.2664238324444</v>
      </c>
      <c r="DQ13" s="34">
        <v>97.5994568468017</v>
      </c>
      <c r="DR13" s="48">
        <v>95.1497385996192</v>
      </c>
      <c r="DS13" s="34">
        <v>95.0941746989808</v>
      </c>
      <c r="DT13" s="34">
        <v>84.3647289636369</v>
      </c>
      <c r="DU13" s="34">
        <v>79.1720288967247</v>
      </c>
      <c r="DV13" s="34">
        <v>94.7966592712199</v>
      </c>
      <c r="DW13" s="34">
        <v>97.013345151918</v>
      </c>
      <c r="DX13" s="34">
        <v>97.8783621238616</v>
      </c>
      <c r="DY13" s="34">
        <v>97.4212862267952</v>
      </c>
      <c r="DZ13" s="34">
        <v>95.6707784146438</v>
      </c>
      <c r="EA13" s="34">
        <v>101.846935893815</v>
      </c>
      <c r="EB13" s="75">
        <v>94.8466904870663</v>
      </c>
      <c r="EC13" s="34">
        <v>66.9381120704928</v>
      </c>
      <c r="ED13" s="34">
        <v>113.736491015314</v>
      </c>
      <c r="EE13" s="34">
        <v>93.7268654050128</v>
      </c>
      <c r="EF13" s="34">
        <v>97.2540138310349</v>
      </c>
      <c r="EG13" s="34">
        <v>97.1301834800726</v>
      </c>
      <c r="EH13" s="34">
        <v>97.1582498119252</v>
      </c>
      <c r="EI13" s="34">
        <v>97.7325087910755</v>
      </c>
      <c r="EJ13" s="48">
        <v>96.5215662890081</v>
      </c>
      <c r="EK13" s="14"/>
      <c r="EL13" s="14"/>
      <c r="EM13" s="34">
        <v>94.419748320802</v>
      </c>
      <c r="EN13" s="14"/>
      <c r="EO13" s="14"/>
      <c r="EP13" s="14"/>
      <c r="EQ13" s="14"/>
      <c r="ER13" s="14"/>
      <c r="ES13" s="14"/>
      <c r="ET13" s="14"/>
      <c r="EU13" s="14"/>
      <c r="EV13" s="14"/>
      <c r="EW13" s="14"/>
      <c r="EX13" s="14"/>
      <c r="EY13" s="14"/>
    </row>
    <row r="14" spans="1:155" s="6" customFormat="1" ht="12" customHeight="1">
      <c r="A14" s="35" t="s">
        <v>55</v>
      </c>
      <c r="B14" s="76">
        <v>96.3683053765144</v>
      </c>
      <c r="C14" s="36">
        <v>96.5688754529939</v>
      </c>
      <c r="D14" s="36">
        <v>99.2475013913936</v>
      </c>
      <c r="E14" s="36">
        <v>96.4810981983515</v>
      </c>
      <c r="F14" s="36">
        <v>98.5899993121948</v>
      </c>
      <c r="G14" s="36">
        <v>98.3748361730013</v>
      </c>
      <c r="H14" s="36">
        <v>98.6868726940929</v>
      </c>
      <c r="I14" s="36">
        <v>97.9591836734694</v>
      </c>
      <c r="J14" s="36">
        <v>97.6851851851852</v>
      </c>
      <c r="K14" s="76">
        <v>102.144622718064</v>
      </c>
      <c r="L14" s="36">
        <v>104.723286432196</v>
      </c>
      <c r="M14" s="36">
        <v>67.718556936446</v>
      </c>
      <c r="N14" s="36">
        <v>101.576617917514</v>
      </c>
      <c r="O14" s="36">
        <v>107.042434358349</v>
      </c>
      <c r="P14" s="36">
        <v>106.56716980421</v>
      </c>
      <c r="Q14" s="36">
        <v>105.090096014731</v>
      </c>
      <c r="R14" s="36">
        <v>108.903937797843</v>
      </c>
      <c r="S14" s="47">
        <v>105.891479943413</v>
      </c>
      <c r="T14" s="76">
        <v>97.3036973925935</v>
      </c>
      <c r="U14" s="36">
        <v>97.5136537055986</v>
      </c>
      <c r="V14" s="36">
        <v>86.948078790794</v>
      </c>
      <c r="W14" s="36">
        <v>97.2312689771434</v>
      </c>
      <c r="X14" s="36">
        <v>98.3186825015249</v>
      </c>
      <c r="Y14" s="36">
        <v>98.4668826614115</v>
      </c>
      <c r="Z14" s="36">
        <v>97.8171537149594</v>
      </c>
      <c r="AA14" s="36">
        <v>99.1614094476073</v>
      </c>
      <c r="AB14" s="47">
        <v>100.464216634429</v>
      </c>
      <c r="AC14" s="76">
        <v>96.0116142181361</v>
      </c>
      <c r="AD14" s="36">
        <v>107.940258397231</v>
      </c>
      <c r="AE14" s="36">
        <v>91.8051343191214</v>
      </c>
      <c r="AF14" s="36">
        <v>98.2158749292221</v>
      </c>
      <c r="AG14" s="36">
        <v>98.5488126649076</v>
      </c>
      <c r="AH14" s="36">
        <v>100.724137931034</v>
      </c>
      <c r="AI14" s="36">
        <v>100.83655887127</v>
      </c>
      <c r="AJ14" s="36">
        <v>83.8815789473684</v>
      </c>
      <c r="AK14" s="47">
        <v>108.626198083067</v>
      </c>
      <c r="AL14" s="76">
        <v>109.833935825863</v>
      </c>
      <c r="AM14" s="36">
        <v>228.780963819961</v>
      </c>
      <c r="AN14" s="36">
        <v>133.438218787034</v>
      </c>
      <c r="AO14" s="36">
        <v>110.345543249865</v>
      </c>
      <c r="AP14" s="36">
        <v>98.9089425920261</v>
      </c>
      <c r="AQ14" s="36">
        <v>99.3762018667042</v>
      </c>
      <c r="AR14" s="36">
        <v>99.1407799074686</v>
      </c>
      <c r="AS14" s="36">
        <v>96.0219478737997</v>
      </c>
      <c r="AT14" s="47">
        <v>104.745166959578</v>
      </c>
      <c r="AU14" s="76">
        <v>98.7306384537976</v>
      </c>
      <c r="AV14" s="36">
        <v>93.1206619751946</v>
      </c>
      <c r="AW14" s="36">
        <v>81.4459999133121</v>
      </c>
      <c r="AX14" s="36">
        <v>97.9048422162817</v>
      </c>
      <c r="AY14" s="36">
        <v>97.7284090168033</v>
      </c>
      <c r="AZ14" s="36">
        <v>99.4456782767275</v>
      </c>
      <c r="BA14" s="36">
        <v>97.5681872282847</v>
      </c>
      <c r="BB14" s="36">
        <v>98.7775863483469</v>
      </c>
      <c r="BC14" s="47">
        <v>107.867803837953</v>
      </c>
      <c r="BD14" s="76">
        <v>95.1362094425592</v>
      </c>
      <c r="BE14" s="36">
        <v>79.0655168442119</v>
      </c>
      <c r="BF14" s="36">
        <v>86.745797907558</v>
      </c>
      <c r="BG14" s="36">
        <v>93.3452018539214</v>
      </c>
      <c r="BH14" s="36">
        <v>99.0923969647374</v>
      </c>
      <c r="BI14" s="36">
        <v>99.1276779896722</v>
      </c>
      <c r="BJ14" s="36">
        <v>99.9309382913321</v>
      </c>
      <c r="BK14" s="36">
        <v>96.0339803427668</v>
      </c>
      <c r="BL14" s="47">
        <v>99.5077275329136</v>
      </c>
      <c r="BM14" s="76">
        <v>94.0074587627569</v>
      </c>
      <c r="BN14" s="36">
        <v>93.0934907622231</v>
      </c>
      <c r="BO14" s="36">
        <v>97.9626428460487</v>
      </c>
      <c r="BP14" s="36">
        <v>94.0628628901918</v>
      </c>
      <c r="BQ14" s="36">
        <v>101.906098610042</v>
      </c>
      <c r="BR14" s="36">
        <v>101.575828885994</v>
      </c>
      <c r="BS14" s="36">
        <v>103.501667460696</v>
      </c>
      <c r="BT14" s="36">
        <v>96.8460812086874</v>
      </c>
      <c r="BU14" s="47">
        <v>97.3099415204678</v>
      </c>
      <c r="BV14" s="76">
        <v>98.9082250822323</v>
      </c>
      <c r="BW14" s="36">
        <v>79.0968540200039</v>
      </c>
      <c r="BX14" s="36">
        <v>85.4355842641794</v>
      </c>
      <c r="BY14" s="36">
        <v>98.4638109349876</v>
      </c>
      <c r="BZ14" s="36">
        <v>100.292854650016</v>
      </c>
      <c r="CA14" s="36">
        <v>100.04314712199</v>
      </c>
      <c r="CB14" s="36">
        <v>100.610605249063</v>
      </c>
      <c r="CC14" s="36">
        <v>99.6732269953297</v>
      </c>
      <c r="CD14" s="47">
        <v>94.2770380752161</v>
      </c>
      <c r="CE14" s="76">
        <v>92.714868146921</v>
      </c>
      <c r="CF14" s="36">
        <v>106.642745219822</v>
      </c>
      <c r="CG14" s="36">
        <v>119.442855436374</v>
      </c>
      <c r="CH14" s="36">
        <v>93.0286759605166</v>
      </c>
      <c r="CI14" s="36">
        <v>96.8225584594223</v>
      </c>
      <c r="CJ14" s="36">
        <v>97.1883965572203</v>
      </c>
      <c r="CK14" s="36">
        <v>101.612826034937</v>
      </c>
      <c r="CL14" s="36">
        <v>84.5937690897984</v>
      </c>
      <c r="CM14" s="47">
        <v>101.834061135371</v>
      </c>
      <c r="CN14" s="76">
        <v>100.104171575163</v>
      </c>
      <c r="CO14" s="36">
        <v>75.5206246460145</v>
      </c>
      <c r="CP14" s="36">
        <v>69.6770442212245</v>
      </c>
      <c r="CQ14" s="36">
        <v>99.9173594905183</v>
      </c>
      <c r="CR14" s="36">
        <v>99.8857899500236</v>
      </c>
      <c r="CS14" s="36">
        <v>99.898661846987</v>
      </c>
      <c r="CT14" s="36">
        <v>100.515150285969</v>
      </c>
      <c r="CU14" s="36">
        <v>99.3455611300932</v>
      </c>
      <c r="CV14" s="36">
        <v>99.994583831143</v>
      </c>
      <c r="CW14" s="47">
        <v>103.714859437751</v>
      </c>
      <c r="CX14" s="36">
        <v>99.7737381234625</v>
      </c>
      <c r="CY14" s="36">
        <v>83.4786682640134</v>
      </c>
      <c r="CZ14" s="36">
        <v>93.5313161593624</v>
      </c>
      <c r="DA14" s="36">
        <v>99.3349828963597</v>
      </c>
      <c r="DB14" s="36">
        <v>100.490670061919</v>
      </c>
      <c r="DC14" s="36">
        <v>100.662178991315</v>
      </c>
      <c r="DD14" s="36">
        <v>99.4734280277888</v>
      </c>
      <c r="DE14" s="36">
        <v>102.852006516732</v>
      </c>
      <c r="DF14" s="47">
        <v>102.473050095117</v>
      </c>
      <c r="DG14" s="36">
        <v>103.747032023597</v>
      </c>
      <c r="DH14" s="36">
        <v>106.131699737606</v>
      </c>
      <c r="DI14" s="36">
        <v>97.3713194116279</v>
      </c>
      <c r="DJ14" s="36">
        <v>103.563189084787</v>
      </c>
      <c r="DK14" s="36">
        <v>100.43481994395</v>
      </c>
      <c r="DL14" s="36">
        <v>100.391077860047</v>
      </c>
      <c r="DM14" s="36">
        <v>98.9698262724779</v>
      </c>
      <c r="DN14" s="36">
        <v>100.981782940292</v>
      </c>
      <c r="DO14" s="36">
        <v>96.037296037296</v>
      </c>
      <c r="DP14" s="36">
        <v>104.748276310654</v>
      </c>
      <c r="DQ14" s="36">
        <v>103.696998108663</v>
      </c>
      <c r="DR14" s="47">
        <v>97.3859961923182</v>
      </c>
      <c r="DS14" s="36">
        <v>98.3634313524893</v>
      </c>
      <c r="DT14" s="36">
        <v>92.4251797313554</v>
      </c>
      <c r="DU14" s="36">
        <v>101.340966612465</v>
      </c>
      <c r="DV14" s="36">
        <v>98.2714619571302</v>
      </c>
      <c r="DW14" s="36">
        <v>98.7984438863446</v>
      </c>
      <c r="DX14" s="36">
        <v>99.3702808971728</v>
      </c>
      <c r="DY14" s="36">
        <v>97.7615833447033</v>
      </c>
      <c r="DZ14" s="36">
        <v>102.210834940173</v>
      </c>
      <c r="EA14" s="36">
        <v>101.993787065801</v>
      </c>
      <c r="EB14" s="76">
        <v>97.5261229301103</v>
      </c>
      <c r="EC14" s="36">
        <v>86.0776041054163</v>
      </c>
      <c r="ED14" s="36">
        <v>113.954881020713</v>
      </c>
      <c r="EE14" s="36">
        <v>97.8231658417247</v>
      </c>
      <c r="EF14" s="36">
        <v>102.34965826829</v>
      </c>
      <c r="EG14" s="36">
        <v>101.814638080516</v>
      </c>
      <c r="EH14" s="36">
        <v>101.507025505375</v>
      </c>
      <c r="EI14" s="36">
        <v>106.559961198011</v>
      </c>
      <c r="EJ14" s="47">
        <v>99.1850526734248</v>
      </c>
      <c r="EK14" s="14"/>
      <c r="EL14" s="14"/>
      <c r="EM14" s="36">
        <v>103.563189084787</v>
      </c>
      <c r="EN14" s="14"/>
      <c r="EO14" s="14"/>
      <c r="EP14" s="14"/>
      <c r="EQ14" s="14"/>
      <c r="ER14" s="14"/>
      <c r="ES14" s="14"/>
      <c r="ET14" s="14"/>
      <c r="EU14" s="14"/>
      <c r="EV14" s="14"/>
      <c r="EW14" s="14"/>
      <c r="EX14" s="14"/>
      <c r="EY14" s="14"/>
    </row>
    <row r="15" spans="1:155" s="7" customFormat="1" ht="12" customHeight="1">
      <c r="A15" s="33" t="s">
        <v>56</v>
      </c>
      <c r="B15" s="75">
        <v>100.348486348005</v>
      </c>
      <c r="C15" s="34">
        <v>110.112999308331</v>
      </c>
      <c r="D15" s="34">
        <v>93.2212118724572</v>
      </c>
      <c r="E15" s="34">
        <v>100.315299226899</v>
      </c>
      <c r="F15" s="34">
        <v>100.295756241832</v>
      </c>
      <c r="G15" s="34">
        <v>101.37876802097</v>
      </c>
      <c r="H15" s="34">
        <v>99.6072519538224</v>
      </c>
      <c r="I15" s="34">
        <v>104.77912684061</v>
      </c>
      <c r="J15" s="34">
        <v>104.850088183422</v>
      </c>
      <c r="K15" s="75">
        <v>99.6135806761737</v>
      </c>
      <c r="L15" s="34">
        <v>110.205007472697</v>
      </c>
      <c r="M15" s="34">
        <v>77.6345669589372</v>
      </c>
      <c r="N15" s="34">
        <v>99.3557631490481</v>
      </c>
      <c r="O15" s="34">
        <v>89.5165949797779</v>
      </c>
      <c r="P15" s="34">
        <v>94.8235249778582</v>
      </c>
      <c r="Q15" s="34">
        <v>97.61936077864</v>
      </c>
      <c r="R15" s="34">
        <v>81.790820165538</v>
      </c>
      <c r="S15" s="48">
        <v>102.368457080272</v>
      </c>
      <c r="T15" s="75">
        <v>101.217281548683</v>
      </c>
      <c r="U15" s="34">
        <v>103.606983093267</v>
      </c>
      <c r="V15" s="34">
        <v>100.160065965252</v>
      </c>
      <c r="W15" s="34">
        <v>101.26249751029</v>
      </c>
      <c r="X15" s="34">
        <v>102.024326360733</v>
      </c>
      <c r="Y15" s="34">
        <v>102.066201275928</v>
      </c>
      <c r="Z15" s="34">
        <v>101.383881048041</v>
      </c>
      <c r="AA15" s="34">
        <v>103.100476996461</v>
      </c>
      <c r="AB15" s="48">
        <v>102.630560928433</v>
      </c>
      <c r="AC15" s="75">
        <v>91.4924477129733</v>
      </c>
      <c r="AD15" s="34">
        <v>95.1523330860231</v>
      </c>
      <c r="AE15" s="34">
        <v>97.7932677759247</v>
      </c>
      <c r="AF15" s="34">
        <v>92.1296100179063</v>
      </c>
      <c r="AG15" s="34">
        <v>98.504837291117</v>
      </c>
      <c r="AH15" s="34">
        <v>100.034482758621</v>
      </c>
      <c r="AI15" s="34">
        <v>96.4415033087776</v>
      </c>
      <c r="AJ15" s="34">
        <v>111.842105263158</v>
      </c>
      <c r="AK15" s="48">
        <v>105.591054313099</v>
      </c>
      <c r="AL15" s="75">
        <v>99.8613355036296</v>
      </c>
      <c r="AM15" s="34">
        <v>60.7386644784686</v>
      </c>
      <c r="AN15" s="34">
        <v>57.7045662423506</v>
      </c>
      <c r="AO15" s="34">
        <v>98.9476150503756</v>
      </c>
      <c r="AP15" s="34">
        <v>101.804833282349</v>
      </c>
      <c r="AQ15" s="34">
        <v>101.271047324234</v>
      </c>
      <c r="AR15" s="34">
        <v>101.630315047367</v>
      </c>
      <c r="AS15" s="34">
        <v>103.9780521262</v>
      </c>
      <c r="AT15" s="48">
        <v>95.1376684241359</v>
      </c>
      <c r="AU15" s="75">
        <v>99.3697141847372</v>
      </c>
      <c r="AV15" s="34">
        <v>88.8306641642477</v>
      </c>
      <c r="AW15" s="34">
        <v>91.3474284134652</v>
      </c>
      <c r="AX15" s="34">
        <v>98.0929795603425</v>
      </c>
      <c r="AY15" s="34">
        <v>101.628154685564</v>
      </c>
      <c r="AZ15" s="34">
        <v>101.6990773342</v>
      </c>
      <c r="BA15" s="34">
        <v>101.081223298295</v>
      </c>
      <c r="BB15" s="34">
        <v>105.209615226844</v>
      </c>
      <c r="BC15" s="48">
        <v>102.046908315565</v>
      </c>
      <c r="BD15" s="75">
        <v>93.2506193800413</v>
      </c>
      <c r="BE15" s="34">
        <v>88.9507227403791</v>
      </c>
      <c r="BF15" s="34">
        <v>89.8143138449256</v>
      </c>
      <c r="BG15" s="34">
        <v>92.7774523969737</v>
      </c>
      <c r="BH15" s="34">
        <v>101.018130805365</v>
      </c>
      <c r="BI15" s="34">
        <v>101.430530297873</v>
      </c>
      <c r="BJ15" s="34">
        <v>102.135496364104</v>
      </c>
      <c r="BK15" s="34">
        <v>96.9427569516472</v>
      </c>
      <c r="BL15" s="48">
        <v>105.87292501431</v>
      </c>
      <c r="BM15" s="75">
        <v>96.9212961500342</v>
      </c>
      <c r="BN15" s="34">
        <v>110.223179579987</v>
      </c>
      <c r="BO15" s="34">
        <v>102.548316547975</v>
      </c>
      <c r="BP15" s="34">
        <v>97.125233386191</v>
      </c>
      <c r="BQ15" s="34">
        <v>100.946257979807</v>
      </c>
      <c r="BR15" s="34">
        <v>100.937092910871</v>
      </c>
      <c r="BS15" s="34">
        <v>100.214387803716</v>
      </c>
      <c r="BT15" s="34">
        <v>103.267233238905</v>
      </c>
      <c r="BU15" s="48">
        <v>100.818713450292</v>
      </c>
      <c r="BV15" s="75">
        <v>95.9022988574672</v>
      </c>
      <c r="BW15" s="34">
        <v>117.185786296168</v>
      </c>
      <c r="BX15" s="34">
        <v>100.327294560442</v>
      </c>
      <c r="BY15" s="34">
        <v>96.4188434807141</v>
      </c>
      <c r="BZ15" s="34">
        <v>100.657026235528</v>
      </c>
      <c r="CA15" s="34">
        <v>100.093566230832</v>
      </c>
      <c r="CB15" s="34">
        <v>101.660417782539</v>
      </c>
      <c r="CC15" s="34">
        <v>98.7003685522016</v>
      </c>
      <c r="CD15" s="48">
        <v>87.0824573697734</v>
      </c>
      <c r="CE15" s="75">
        <v>88.253944805339</v>
      </c>
      <c r="CF15" s="34">
        <v>105.317092188746</v>
      </c>
      <c r="CG15" s="34">
        <v>67.0083343164161</v>
      </c>
      <c r="CH15" s="34">
        <v>88.358376958851</v>
      </c>
      <c r="CI15" s="34">
        <v>100.894085281981</v>
      </c>
      <c r="CJ15" s="34">
        <v>100.860694931463</v>
      </c>
      <c r="CK15" s="34">
        <v>99.6793491265853</v>
      </c>
      <c r="CL15" s="34">
        <v>103.995113011607</v>
      </c>
      <c r="CM15" s="48">
        <v>100.436681222707</v>
      </c>
      <c r="CN15" s="75">
        <v>100.020464749821</v>
      </c>
      <c r="CO15" s="34">
        <v>103.569331666296</v>
      </c>
      <c r="CP15" s="34">
        <v>64.911727303037</v>
      </c>
      <c r="CQ15" s="34">
        <v>100.019489474282</v>
      </c>
      <c r="CR15" s="34">
        <v>101.121188800473</v>
      </c>
      <c r="CS15" s="34">
        <v>101.078268324191</v>
      </c>
      <c r="CT15" s="34">
        <v>101.062750983653</v>
      </c>
      <c r="CU15" s="34">
        <v>99.9755743536328</v>
      </c>
      <c r="CV15" s="34">
        <v>101.789565909996</v>
      </c>
      <c r="CW15" s="48">
        <v>88.3534136546185</v>
      </c>
      <c r="CX15" s="34">
        <v>98.5399688109191</v>
      </c>
      <c r="CY15" s="34">
        <v>84.2672870965573</v>
      </c>
      <c r="CZ15" s="34">
        <v>100.731584824059</v>
      </c>
      <c r="DA15" s="34">
        <v>98.6387603509357</v>
      </c>
      <c r="DB15" s="34">
        <v>101.004762562535</v>
      </c>
      <c r="DC15" s="34">
        <v>100.436149377047</v>
      </c>
      <c r="DD15" s="34">
        <v>102.606310013717</v>
      </c>
      <c r="DE15" s="34">
        <v>96.9944383063988</v>
      </c>
      <c r="DF15" s="48">
        <v>94.432466708941</v>
      </c>
      <c r="DG15" s="34">
        <v>101.135325970735</v>
      </c>
      <c r="DH15" s="34">
        <v>112.566676759737</v>
      </c>
      <c r="DI15" s="34">
        <v>104.161297192042</v>
      </c>
      <c r="DJ15" s="34">
        <v>101.261955776934</v>
      </c>
      <c r="DK15" s="34">
        <v>101.043723994723</v>
      </c>
      <c r="DL15" s="34">
        <v>100.987742105019</v>
      </c>
      <c r="DM15" s="34">
        <v>100.148328761556</v>
      </c>
      <c r="DN15" s="34">
        <v>102.302063289184</v>
      </c>
      <c r="DO15" s="34">
        <v>95.4156954156954</v>
      </c>
      <c r="DP15" s="34">
        <v>95.1216339274099</v>
      </c>
      <c r="DQ15" s="34">
        <v>98.9638059520538</v>
      </c>
      <c r="DR15" s="48">
        <v>102.994771992385</v>
      </c>
      <c r="DS15" s="34">
        <v>103.230291053233</v>
      </c>
      <c r="DT15" s="34">
        <v>107.410129717838</v>
      </c>
      <c r="DU15" s="34">
        <v>97.7870587050174</v>
      </c>
      <c r="DV15" s="34">
        <v>103.294049614587</v>
      </c>
      <c r="DW15" s="34">
        <v>102.026394839218</v>
      </c>
      <c r="DX15" s="34">
        <v>101.551555092841</v>
      </c>
      <c r="DY15" s="34">
        <v>101.922197163656</v>
      </c>
      <c r="DZ15" s="34">
        <v>102.369317731583</v>
      </c>
      <c r="EA15" s="34">
        <v>99.3730584580627</v>
      </c>
      <c r="EB15" s="75">
        <v>99.6681879205183</v>
      </c>
      <c r="EC15" s="34">
        <v>72.5763182830205</v>
      </c>
      <c r="ED15" s="34">
        <v>37.7040761112085</v>
      </c>
      <c r="EE15" s="34">
        <v>94.9900017276459</v>
      </c>
      <c r="EF15" s="34">
        <v>101.241557811299</v>
      </c>
      <c r="EG15" s="34">
        <v>101.324013710599</v>
      </c>
      <c r="EH15" s="34">
        <v>98.7210910767588</v>
      </c>
      <c r="EI15" s="34">
        <v>113.835334060871</v>
      </c>
      <c r="EJ15" s="48">
        <v>101.729278473465</v>
      </c>
      <c r="EK15" s="14"/>
      <c r="EL15" s="14"/>
      <c r="EM15" s="34">
        <v>101.261955776934</v>
      </c>
      <c r="EN15" s="14"/>
      <c r="EO15" s="14"/>
      <c r="EP15" s="14"/>
      <c r="EQ15" s="14"/>
      <c r="ER15" s="14"/>
      <c r="ES15" s="14"/>
      <c r="ET15" s="14"/>
      <c r="EU15" s="14"/>
      <c r="EV15" s="14"/>
      <c r="EW15" s="14"/>
      <c r="EX15" s="14"/>
      <c r="EY15" s="14"/>
    </row>
    <row r="16" spans="1:155" s="6" customFormat="1" ht="12" customHeight="1">
      <c r="A16" s="35" t="s">
        <v>57</v>
      </c>
      <c r="B16" s="76">
        <v>109.267108605591</v>
      </c>
      <c r="C16" s="36">
        <v>103.328405168962</v>
      </c>
      <c r="D16" s="36">
        <v>101.982367438782</v>
      </c>
      <c r="E16" s="36">
        <v>109.081997866616</v>
      </c>
      <c r="F16" s="36">
        <v>100.426439232409</v>
      </c>
      <c r="G16" s="36">
        <v>101.719528178244</v>
      </c>
      <c r="H16" s="36">
        <v>101.939937318999</v>
      </c>
      <c r="I16" s="36">
        <v>90.5709119090674</v>
      </c>
      <c r="J16" s="36">
        <v>105.864197530864</v>
      </c>
      <c r="K16" s="76">
        <v>105.511201121928</v>
      </c>
      <c r="L16" s="36">
        <v>46.4413354987863</v>
      </c>
      <c r="M16" s="36">
        <v>189.061345528824</v>
      </c>
      <c r="N16" s="36">
        <v>106.423710812391</v>
      </c>
      <c r="O16" s="36">
        <v>94.6652115298196</v>
      </c>
      <c r="P16" s="36">
        <v>95.3813104189044</v>
      </c>
      <c r="Q16" s="36">
        <v>100.802314875707</v>
      </c>
      <c r="R16" s="36">
        <v>88.8136443441184</v>
      </c>
      <c r="S16" s="47">
        <v>96.3993976178524</v>
      </c>
      <c r="T16" s="76">
        <v>110.97274549386</v>
      </c>
      <c r="U16" s="36">
        <v>126.343711977966</v>
      </c>
      <c r="V16" s="36">
        <v>136.773081094566</v>
      </c>
      <c r="W16" s="36">
        <v>111.666716316162</v>
      </c>
      <c r="X16" s="36">
        <v>103.445158049586</v>
      </c>
      <c r="Y16" s="36">
        <v>103.380874444704</v>
      </c>
      <c r="Z16" s="36">
        <v>104.543113217266</v>
      </c>
      <c r="AA16" s="36">
        <v>101.600246191722</v>
      </c>
      <c r="AB16" s="47">
        <v>102.514506769826</v>
      </c>
      <c r="AC16" s="76">
        <v>98.5823733728282</v>
      </c>
      <c r="AD16" s="36">
        <v>107.539020987306</v>
      </c>
      <c r="AE16" s="36">
        <v>131.261020720661</v>
      </c>
      <c r="AF16" s="36">
        <v>100.490035811119</v>
      </c>
      <c r="AG16" s="36">
        <v>106.068601583113</v>
      </c>
      <c r="AH16" s="36">
        <v>106.551724137931</v>
      </c>
      <c r="AI16" s="36">
        <v>104.38256960919</v>
      </c>
      <c r="AJ16" s="36">
        <v>117.105263157895</v>
      </c>
      <c r="AK16" s="47">
        <v>108.306709265176</v>
      </c>
      <c r="AL16" s="76">
        <v>105.87397076743</v>
      </c>
      <c r="AM16" s="36">
        <v>58.5223519573054</v>
      </c>
      <c r="AN16" s="36">
        <v>61.1445059311733</v>
      </c>
      <c r="AO16" s="36">
        <v>104.904488817077</v>
      </c>
      <c r="AP16" s="36">
        <v>102.39624757826</v>
      </c>
      <c r="AQ16" s="36">
        <v>102.246611322171</v>
      </c>
      <c r="AR16" s="36">
        <v>102.092972020269</v>
      </c>
      <c r="AS16" s="36">
        <v>106.172839506173</v>
      </c>
      <c r="AT16" s="47">
        <v>100.527240773286</v>
      </c>
      <c r="AU16" s="76">
        <v>105.429788544256</v>
      </c>
      <c r="AV16" s="36">
        <v>135.836242110072</v>
      </c>
      <c r="AW16" s="36">
        <v>120.024004845993</v>
      </c>
      <c r="AX16" s="36">
        <v>109.250850663282</v>
      </c>
      <c r="AY16" s="36">
        <v>103.658457057148</v>
      </c>
      <c r="AZ16" s="36">
        <v>103.836917465648</v>
      </c>
      <c r="BA16" s="36">
        <v>102.374180938898</v>
      </c>
      <c r="BB16" s="36">
        <v>112.068258265649</v>
      </c>
      <c r="BC16" s="47">
        <v>104.712153518124</v>
      </c>
      <c r="BD16" s="76">
        <v>123.883715087913</v>
      </c>
      <c r="BE16" s="36">
        <v>161.98126159895</v>
      </c>
      <c r="BF16" s="36">
        <v>138.514211078611</v>
      </c>
      <c r="BG16" s="36">
        <v>127.661907515801</v>
      </c>
      <c r="BH16" s="36">
        <v>102.161668119115</v>
      </c>
      <c r="BI16" s="36">
        <v>101.757286368631</v>
      </c>
      <c r="BJ16" s="36">
        <v>101.826749901824</v>
      </c>
      <c r="BK16" s="36">
        <v>103.383217266756</v>
      </c>
      <c r="BL16" s="47">
        <v>97.40125930166</v>
      </c>
      <c r="BM16" s="76">
        <v>122.602280913796</v>
      </c>
      <c r="BN16" s="36">
        <v>118.240369562253</v>
      </c>
      <c r="BO16" s="36">
        <v>117.177088273497</v>
      </c>
      <c r="BP16" s="36">
        <v>122.647611102874</v>
      </c>
      <c r="BQ16" s="36">
        <v>98.6643727079277</v>
      </c>
      <c r="BR16" s="36">
        <v>99.289826448712</v>
      </c>
      <c r="BS16" s="36">
        <v>98.261076703192</v>
      </c>
      <c r="BT16" s="36">
        <v>99.943342776204</v>
      </c>
      <c r="BU16" s="47">
        <v>107.368421052632</v>
      </c>
      <c r="BV16" s="76">
        <v>127.750374448963</v>
      </c>
      <c r="BW16" s="36">
        <v>137.766801933514</v>
      </c>
      <c r="BX16" s="36">
        <v>100.978350401718</v>
      </c>
      <c r="BY16" s="36">
        <v>127.868253641562</v>
      </c>
      <c r="BZ16" s="36">
        <v>101.955904890521</v>
      </c>
      <c r="CA16" s="36">
        <v>101.902836559672</v>
      </c>
      <c r="CB16" s="36">
        <v>101.397199479685</v>
      </c>
      <c r="CC16" s="36">
        <v>103.045405034393</v>
      </c>
      <c r="CD16" s="47">
        <v>100.677411819668</v>
      </c>
      <c r="CE16" s="76">
        <v>141.033105442545</v>
      </c>
      <c r="CF16" s="36">
        <v>121.386832521042</v>
      </c>
      <c r="CG16" s="36">
        <v>86.2029335191174</v>
      </c>
      <c r="CH16" s="36">
        <v>140.589108851776</v>
      </c>
      <c r="CI16" s="36">
        <v>102.888583218707</v>
      </c>
      <c r="CJ16" s="36">
        <v>102.913611730953</v>
      </c>
      <c r="CK16" s="36">
        <v>98.9327590332615</v>
      </c>
      <c r="CL16" s="36">
        <v>112.987171655467</v>
      </c>
      <c r="CM16" s="47">
        <v>103.231441048035</v>
      </c>
      <c r="CN16" s="76">
        <v>108.152658373047</v>
      </c>
      <c r="CO16" s="36">
        <v>126.568107623477</v>
      </c>
      <c r="CP16" s="36">
        <v>77.1218771951048</v>
      </c>
      <c r="CQ16" s="36">
        <v>108.244482638829</v>
      </c>
      <c r="CR16" s="36">
        <v>102.319674691849</v>
      </c>
      <c r="CS16" s="36">
        <v>102.293313622598</v>
      </c>
      <c r="CT16" s="36">
        <v>102.352654849308</v>
      </c>
      <c r="CU16" s="36">
        <v>102.838147806044</v>
      </c>
      <c r="CV16" s="36">
        <v>102.015133412983</v>
      </c>
      <c r="CW16" s="47">
        <v>94.4779116465864</v>
      </c>
      <c r="CX16" s="36">
        <v>108.450290165079</v>
      </c>
      <c r="CY16" s="36">
        <v>104.760849871342</v>
      </c>
      <c r="CZ16" s="36">
        <v>111.552645554124</v>
      </c>
      <c r="DA16" s="36">
        <v>108.681448232054</v>
      </c>
      <c r="DB16" s="36">
        <v>103.789029890635</v>
      </c>
      <c r="DC16" s="36">
        <v>103.523757797199</v>
      </c>
      <c r="DD16" s="36">
        <v>106.666666666667</v>
      </c>
      <c r="DE16" s="36">
        <v>97.9157693676148</v>
      </c>
      <c r="DF16" s="47">
        <v>100.722891566265</v>
      </c>
      <c r="DG16" s="36">
        <v>100.320279538523</v>
      </c>
      <c r="DH16" s="36">
        <v>102.556192935088</v>
      </c>
      <c r="DI16" s="36">
        <v>116.10420906795</v>
      </c>
      <c r="DJ16" s="36">
        <v>100.755106817477</v>
      </c>
      <c r="DK16" s="36">
        <v>102.183467474375</v>
      </c>
      <c r="DL16" s="36">
        <v>102.239809562086</v>
      </c>
      <c r="DM16" s="36">
        <v>102.586609773443</v>
      </c>
      <c r="DN16" s="36">
        <v>101.723387221372</v>
      </c>
      <c r="DO16" s="36">
        <v>107.847707847708</v>
      </c>
      <c r="DP16" s="36">
        <v>103.863665929491</v>
      </c>
      <c r="DQ16" s="36">
        <v>99.7397390924815</v>
      </c>
      <c r="DR16" s="47">
        <v>104.469493215678</v>
      </c>
      <c r="DS16" s="36">
        <v>103.312102895297</v>
      </c>
      <c r="DT16" s="36">
        <v>115.799961587169</v>
      </c>
      <c r="DU16" s="36">
        <v>121.699945785793</v>
      </c>
      <c r="DV16" s="36">
        <v>103.637829157063</v>
      </c>
      <c r="DW16" s="36">
        <v>102.161816122519</v>
      </c>
      <c r="DX16" s="36">
        <v>101.199801886125</v>
      </c>
      <c r="DY16" s="36">
        <v>102.894933264846</v>
      </c>
      <c r="DZ16" s="36">
        <v>99.7490689136005</v>
      </c>
      <c r="EA16" s="36">
        <v>96.7862185823214</v>
      </c>
      <c r="EB16" s="76">
        <v>107.958998662305</v>
      </c>
      <c r="EC16" s="36">
        <v>174.40796554107</v>
      </c>
      <c r="ED16" s="36">
        <v>134.604551852764</v>
      </c>
      <c r="EE16" s="36">
        <v>113.459967025617</v>
      </c>
      <c r="EF16" s="36">
        <v>99.154770089376</v>
      </c>
      <c r="EG16" s="36">
        <v>99.7311647288124</v>
      </c>
      <c r="EH16" s="36">
        <v>102.613633605941</v>
      </c>
      <c r="EI16" s="36">
        <v>81.8721959500424</v>
      </c>
      <c r="EJ16" s="47">
        <v>102.564102564103</v>
      </c>
      <c r="EK16" s="14"/>
      <c r="EL16" s="14"/>
      <c r="EM16" s="36">
        <v>100.755106817477</v>
      </c>
      <c r="EN16" s="14"/>
      <c r="EO16" s="14"/>
      <c r="EP16" s="14"/>
      <c r="EQ16" s="14"/>
      <c r="ER16" s="14"/>
      <c r="ES16" s="14"/>
      <c r="ET16" s="14"/>
      <c r="EU16" s="14"/>
      <c r="EV16" s="14"/>
      <c r="EW16" s="14"/>
      <c r="EX16" s="14"/>
      <c r="EY16" s="14"/>
    </row>
    <row r="17" spans="1:155" s="7" customFormat="1" ht="12" customHeight="1">
      <c r="A17" s="33" t="s">
        <v>58</v>
      </c>
      <c r="B17" s="75">
        <v>114.49431900076</v>
      </c>
      <c r="C17" s="34">
        <v>86.9433056489743</v>
      </c>
      <c r="D17" s="34">
        <v>113.745906976886</v>
      </c>
      <c r="E17" s="34">
        <v>114.24690645342</v>
      </c>
      <c r="F17" s="34">
        <v>100.034390260678</v>
      </c>
      <c r="G17" s="34">
        <v>101.70380078637</v>
      </c>
      <c r="H17" s="34">
        <v>101.828857063514</v>
      </c>
      <c r="I17" s="34">
        <v>88.3492637561354</v>
      </c>
      <c r="J17" s="34">
        <v>107.05467372134</v>
      </c>
      <c r="K17" s="75">
        <v>89.0769557455224</v>
      </c>
      <c r="L17" s="34">
        <v>21.9443616761925</v>
      </c>
      <c r="M17" s="34">
        <v>152.167667143183</v>
      </c>
      <c r="N17" s="34">
        <v>89.6766844873136</v>
      </c>
      <c r="O17" s="34">
        <v>111.086858830327</v>
      </c>
      <c r="P17" s="34">
        <v>101.23805754989</v>
      </c>
      <c r="Q17" s="34">
        <v>95.1466526371169</v>
      </c>
      <c r="R17" s="34">
        <v>126.285427639829</v>
      </c>
      <c r="S17" s="48">
        <v>87.2358873727924</v>
      </c>
      <c r="T17" s="75">
        <v>96.6256542005595</v>
      </c>
      <c r="U17" s="34">
        <v>105.576895018241</v>
      </c>
      <c r="V17" s="34">
        <v>100.842941056701</v>
      </c>
      <c r="W17" s="34">
        <v>96.8754555789345</v>
      </c>
      <c r="X17" s="34">
        <v>102.001363424348</v>
      </c>
      <c r="Y17" s="34">
        <v>102.002070877451</v>
      </c>
      <c r="Z17" s="34">
        <v>103.81511623914</v>
      </c>
      <c r="AA17" s="34">
        <v>98.9536851823357</v>
      </c>
      <c r="AB17" s="48">
        <v>102.011605415861</v>
      </c>
      <c r="AC17" s="75">
        <v>117.298303685937</v>
      </c>
      <c r="AD17" s="34">
        <v>113.520139834521</v>
      </c>
      <c r="AE17" s="34">
        <v>104.584250067689</v>
      </c>
      <c r="AF17" s="34">
        <v>116.374367759828</v>
      </c>
      <c r="AG17" s="34">
        <v>103.781882145998</v>
      </c>
      <c r="AH17" s="34">
        <v>98.6551724137931</v>
      </c>
      <c r="AI17" s="34">
        <v>99.1384692221251</v>
      </c>
      <c r="AJ17" s="34">
        <v>134.210526315789</v>
      </c>
      <c r="AK17" s="48">
        <v>80.0319488817891</v>
      </c>
      <c r="AL17" s="75">
        <v>88.1387825606197</v>
      </c>
      <c r="AM17" s="34">
        <v>55.2388642642526</v>
      </c>
      <c r="AN17" s="34">
        <v>86.1004948597811</v>
      </c>
      <c r="AO17" s="34">
        <v>88.0946040053246</v>
      </c>
      <c r="AP17" s="34">
        <v>101.376567757724</v>
      </c>
      <c r="AQ17" s="34">
        <v>99.6576145584166</v>
      </c>
      <c r="AR17" s="34">
        <v>100.771094954836</v>
      </c>
      <c r="AS17" s="34">
        <v>108.916323731139</v>
      </c>
      <c r="AT17" s="48">
        <v>79.9062683069713</v>
      </c>
      <c r="AU17" s="75">
        <v>104.283032755947</v>
      </c>
      <c r="AV17" s="34">
        <v>103.976428932164</v>
      </c>
      <c r="AW17" s="34">
        <v>143.357883723336</v>
      </c>
      <c r="AX17" s="34">
        <v>104.810752848847</v>
      </c>
      <c r="AY17" s="34">
        <v>111.784014086038</v>
      </c>
      <c r="AZ17" s="34">
        <v>110.806565191485</v>
      </c>
      <c r="BA17" s="34">
        <v>112.001202751294</v>
      </c>
      <c r="BB17" s="34">
        <v>110.361801624415</v>
      </c>
      <c r="BC17" s="48">
        <v>106.012793176972</v>
      </c>
      <c r="BD17" s="75">
        <v>94.3631923627746</v>
      </c>
      <c r="BE17" s="34">
        <v>110.406656697867</v>
      </c>
      <c r="BF17" s="34">
        <v>132.841197818015</v>
      </c>
      <c r="BG17" s="34">
        <v>98.2394112526663</v>
      </c>
      <c r="BH17" s="34">
        <v>99.4112270708016</v>
      </c>
      <c r="BI17" s="34">
        <v>99.1743574283519</v>
      </c>
      <c r="BJ17" s="34">
        <v>100.185518707598</v>
      </c>
      <c r="BK17" s="34">
        <v>96.5871487133897</v>
      </c>
      <c r="BL17" s="48">
        <v>96.6227819118489</v>
      </c>
      <c r="BM17" s="75">
        <v>95.4971224124735</v>
      </c>
      <c r="BN17" s="34">
        <v>62.4090539870867</v>
      </c>
      <c r="BO17" s="34">
        <v>87.0819497417636</v>
      </c>
      <c r="BP17" s="34">
        <v>94.8441104235582</v>
      </c>
      <c r="BQ17" s="34">
        <v>97.6502014759813</v>
      </c>
      <c r="BR17" s="34">
        <v>97.7602218767071</v>
      </c>
      <c r="BS17" s="34">
        <v>99.0709861838971</v>
      </c>
      <c r="BT17" s="34">
        <v>93.1444759206799</v>
      </c>
      <c r="BU17" s="48">
        <v>99.1812865497076</v>
      </c>
      <c r="BV17" s="75">
        <v>71.5203630911118</v>
      </c>
      <c r="BW17" s="34">
        <v>77.1684766277478</v>
      </c>
      <c r="BX17" s="34">
        <v>90.5948922353809</v>
      </c>
      <c r="BY17" s="34">
        <v>71.62505978137</v>
      </c>
      <c r="BZ17" s="34">
        <v>91.4252765427977</v>
      </c>
      <c r="CA17" s="34">
        <v>92.1622525706473</v>
      </c>
      <c r="CB17" s="34">
        <v>95.7747341036039</v>
      </c>
      <c r="CC17" s="34">
        <v>82.9436428475507</v>
      </c>
      <c r="CD17" s="48">
        <v>109.180098107919</v>
      </c>
      <c r="CE17" s="75">
        <v>75.4931861992637</v>
      </c>
      <c r="CF17" s="34">
        <v>74.1330313649607</v>
      </c>
      <c r="CG17" s="34">
        <v>84.616052369749</v>
      </c>
      <c r="CH17" s="34">
        <v>75.4871007642136</v>
      </c>
      <c r="CI17" s="34">
        <v>101.127922971114</v>
      </c>
      <c r="CJ17" s="34">
        <v>99.9681224099458</v>
      </c>
      <c r="CK17" s="34">
        <v>98.5690356544628</v>
      </c>
      <c r="CL17" s="34">
        <v>107.660354306659</v>
      </c>
      <c r="CM17" s="48">
        <v>85.2401746724891</v>
      </c>
      <c r="CN17" s="75">
        <v>97.4058073821502</v>
      </c>
      <c r="CO17" s="34">
        <v>90.0245910984086</v>
      </c>
      <c r="CP17" s="34">
        <v>94.2592663307778</v>
      </c>
      <c r="CQ17" s="34">
        <v>97.3545228887609</v>
      </c>
      <c r="CR17" s="34">
        <v>97.6483227885878</v>
      </c>
      <c r="CS17" s="34">
        <v>97.768619936362</v>
      </c>
      <c r="CT17" s="34">
        <v>99.84991684582</v>
      </c>
      <c r="CU17" s="34">
        <v>101.615180960349</v>
      </c>
      <c r="CV17" s="34">
        <v>94.7058542413381</v>
      </c>
      <c r="CW17" s="48">
        <v>133.433734939759</v>
      </c>
      <c r="CX17" s="34">
        <v>105.561965811637</v>
      </c>
      <c r="CY17" s="34">
        <v>131.729161530358</v>
      </c>
      <c r="CZ17" s="34">
        <v>107.323678477146</v>
      </c>
      <c r="DA17" s="34">
        <v>105.921873020608</v>
      </c>
      <c r="DB17" s="34">
        <v>108.718552373173</v>
      </c>
      <c r="DC17" s="34">
        <v>106.65525546284</v>
      </c>
      <c r="DD17" s="34">
        <v>111.15890083632</v>
      </c>
      <c r="DE17" s="34">
        <v>103.780828074381</v>
      </c>
      <c r="DF17" s="48">
        <v>84.8700063411541</v>
      </c>
      <c r="DG17" s="34">
        <v>103.40445587868</v>
      </c>
      <c r="DH17" s="34">
        <v>133.925548441633</v>
      </c>
      <c r="DI17" s="34">
        <v>107.065304647732</v>
      </c>
      <c r="DJ17" s="34">
        <v>103.52182611516</v>
      </c>
      <c r="DK17" s="34">
        <v>99.3450378223093</v>
      </c>
      <c r="DL17" s="34">
        <v>99.2719459601502</v>
      </c>
      <c r="DM17" s="34">
        <v>101.562531748451</v>
      </c>
      <c r="DN17" s="34">
        <v>97.4085986769106</v>
      </c>
      <c r="DO17" s="34">
        <v>91.996891996892</v>
      </c>
      <c r="DP17" s="34">
        <v>103.083127357877</v>
      </c>
      <c r="DQ17" s="34">
        <v>100.780782722555</v>
      </c>
      <c r="DR17" s="48">
        <v>97.9722583179717</v>
      </c>
      <c r="DS17" s="34">
        <v>104.518204556389</v>
      </c>
      <c r="DT17" s="34">
        <v>118.647958148548</v>
      </c>
      <c r="DU17" s="34">
        <v>111.419347749958</v>
      </c>
      <c r="DV17" s="34">
        <v>104.77861426505</v>
      </c>
      <c r="DW17" s="34">
        <v>101.494558526616</v>
      </c>
      <c r="DX17" s="34">
        <v>102.129724156753</v>
      </c>
      <c r="DY17" s="34">
        <v>103.142130227855</v>
      </c>
      <c r="DZ17" s="34">
        <v>96.072268152883</v>
      </c>
      <c r="EA17" s="34">
        <v>105.043772945496</v>
      </c>
      <c r="EB17" s="75">
        <v>98.9193964840054</v>
      </c>
      <c r="EC17" s="34">
        <v>89.1762681286254</v>
      </c>
      <c r="ED17" s="34">
        <v>125.403913066463</v>
      </c>
      <c r="EE17" s="34">
        <v>99.7529194516876</v>
      </c>
      <c r="EF17" s="34">
        <v>94.2775104137178</v>
      </c>
      <c r="EG17" s="34">
        <v>95.691914779219</v>
      </c>
      <c r="EH17" s="34">
        <v>96.2554905719902</v>
      </c>
      <c r="EI17" s="34">
        <v>84.394325209167</v>
      </c>
      <c r="EJ17" s="48">
        <v>102.643609620354</v>
      </c>
      <c r="EK17" s="14"/>
      <c r="EL17" s="14"/>
      <c r="EM17" s="34">
        <v>103.52182611516</v>
      </c>
      <c r="EN17" s="14"/>
      <c r="EO17" s="14"/>
      <c r="EP17" s="14"/>
      <c r="EQ17" s="14"/>
      <c r="ER17" s="14"/>
      <c r="ES17" s="14"/>
      <c r="ET17" s="14"/>
      <c r="EU17" s="14"/>
      <c r="EV17" s="14"/>
      <c r="EW17" s="14"/>
      <c r="EX17" s="14"/>
      <c r="EY17" s="14"/>
    </row>
    <row r="18" spans="1:155" s="6" customFormat="1" ht="12" customHeight="1">
      <c r="A18" s="35" t="s">
        <v>59</v>
      </c>
      <c r="B18" s="76">
        <v>113.920144826482</v>
      </c>
      <c r="C18" s="36">
        <v>88.1349101114861</v>
      </c>
      <c r="D18" s="36">
        <v>113.273674382178</v>
      </c>
      <c r="E18" s="36">
        <v>113.74293607765</v>
      </c>
      <c r="F18" s="36">
        <v>101.416878739941</v>
      </c>
      <c r="G18" s="36">
        <v>99.4862385321101</v>
      </c>
      <c r="H18" s="36">
        <v>105.4310310628</v>
      </c>
      <c r="I18" s="36">
        <v>75.2777060191165</v>
      </c>
      <c r="J18" s="36">
        <v>93.2980599647266</v>
      </c>
      <c r="K18" s="76">
        <v>99.2382269869841</v>
      </c>
      <c r="L18" s="36">
        <v>39.3004754496279</v>
      </c>
      <c r="M18" s="36">
        <v>112.910182338018</v>
      </c>
      <c r="N18" s="36">
        <v>99.017241239699</v>
      </c>
      <c r="O18" s="36">
        <v>94.3313860178468</v>
      </c>
      <c r="P18" s="36">
        <v>95.366235136714</v>
      </c>
      <c r="Q18" s="36">
        <v>88.780744442983</v>
      </c>
      <c r="R18" s="36">
        <v>99.6237772761475</v>
      </c>
      <c r="S18" s="47">
        <v>96.837493725186</v>
      </c>
      <c r="T18" s="76">
        <v>104.308534933746</v>
      </c>
      <c r="U18" s="36">
        <v>177.139117052132</v>
      </c>
      <c r="V18" s="36">
        <v>124.523584672499</v>
      </c>
      <c r="W18" s="36">
        <v>106.372227985227</v>
      </c>
      <c r="X18" s="36">
        <v>102.655807111334</v>
      </c>
      <c r="Y18" s="36">
        <v>102.368148568757</v>
      </c>
      <c r="Z18" s="36">
        <v>106.466124102881</v>
      </c>
      <c r="AA18" s="36">
        <v>96.2532697338052</v>
      </c>
      <c r="AB18" s="47">
        <v>98.4912959381045</v>
      </c>
      <c r="AC18" s="76">
        <v>134.036200803985</v>
      </c>
      <c r="AD18" s="36">
        <v>139.955575230316</v>
      </c>
      <c r="AE18" s="36">
        <v>137.755822922189</v>
      </c>
      <c r="AF18" s="36">
        <v>135.900975598602</v>
      </c>
      <c r="AG18" s="36">
        <v>103.210202286719</v>
      </c>
      <c r="AH18" s="36">
        <v>109.172413793103</v>
      </c>
      <c r="AI18" s="36">
        <v>102.984142839306</v>
      </c>
      <c r="AJ18" s="36">
        <v>104.934210526316</v>
      </c>
      <c r="AK18" s="47">
        <v>130.830670926518</v>
      </c>
      <c r="AL18" s="76">
        <v>102.337276719963</v>
      </c>
      <c r="AM18" s="36">
        <v>57.1854064461991</v>
      </c>
      <c r="AN18" s="36">
        <v>102.863446909035</v>
      </c>
      <c r="AO18" s="36">
        <v>102.34868111532</v>
      </c>
      <c r="AP18" s="36">
        <v>100.70357907617</v>
      </c>
      <c r="AQ18" s="36">
        <v>100.126635711271</v>
      </c>
      <c r="AR18" s="36">
        <v>99.8237497246089</v>
      </c>
      <c r="AS18" s="36">
        <v>111.659807956104</v>
      </c>
      <c r="AT18" s="47">
        <v>93.4973637961336</v>
      </c>
      <c r="AU18" s="76">
        <v>105.063014040284</v>
      </c>
      <c r="AV18" s="36">
        <v>117.077305839203</v>
      </c>
      <c r="AW18" s="36">
        <v>129.901359259013</v>
      </c>
      <c r="AX18" s="36">
        <v>106.94302378678</v>
      </c>
      <c r="AY18" s="36">
        <v>113.927352563963</v>
      </c>
      <c r="AZ18" s="36">
        <v>113.626925229764</v>
      </c>
      <c r="BA18" s="36">
        <v>113.80532969167</v>
      </c>
      <c r="BB18" s="36">
        <v>114.72639264911</v>
      </c>
      <c r="BC18" s="47">
        <v>112.153518123667</v>
      </c>
      <c r="BD18" s="76">
        <v>104.592290075248</v>
      </c>
      <c r="BE18" s="36">
        <v>244.931049877225</v>
      </c>
      <c r="BF18" s="36">
        <v>133.662994615239</v>
      </c>
      <c r="BG18" s="36">
        <v>108.211781137908</v>
      </c>
      <c r="BH18" s="36">
        <v>94.9646098582269</v>
      </c>
      <c r="BI18" s="36">
        <v>94.630892063523</v>
      </c>
      <c r="BJ18" s="36">
        <v>99.3730280173873</v>
      </c>
      <c r="BK18" s="36">
        <v>78.8857608534598</v>
      </c>
      <c r="BL18" s="47">
        <v>91.0360618202633</v>
      </c>
      <c r="BM18" s="76">
        <v>104.375255652329</v>
      </c>
      <c r="BN18" s="36">
        <v>82.6440638579827</v>
      </c>
      <c r="BO18" s="36">
        <v>86.828086518927</v>
      </c>
      <c r="BP18" s="36">
        <v>103.558591469468</v>
      </c>
      <c r="BQ18" s="36">
        <v>98.6462625073573</v>
      </c>
      <c r="BR18" s="36">
        <v>98.4998109005337</v>
      </c>
      <c r="BS18" s="36">
        <v>99.5950452596474</v>
      </c>
      <c r="BT18" s="36">
        <v>95.6373937677054</v>
      </c>
      <c r="BU18" s="47">
        <v>96.6081871345029</v>
      </c>
      <c r="BV18" s="76">
        <v>84.0251710890969</v>
      </c>
      <c r="BW18" s="36">
        <v>72.5097079223966</v>
      </c>
      <c r="BX18" s="36">
        <v>292.604412297416</v>
      </c>
      <c r="BY18" s="36">
        <v>84.561291506837</v>
      </c>
      <c r="BZ18" s="36">
        <v>89.7945971098938</v>
      </c>
      <c r="CA18" s="36">
        <v>90.4305501015654</v>
      </c>
      <c r="CB18" s="36">
        <v>95.7839161374244</v>
      </c>
      <c r="CC18" s="36">
        <v>78.1151613721482</v>
      </c>
      <c r="CD18" s="47">
        <v>105.115627189909</v>
      </c>
      <c r="CE18" s="76">
        <v>89.4805110681457</v>
      </c>
      <c r="CF18" s="36">
        <v>85.2809692639236</v>
      </c>
      <c r="CG18" s="36">
        <v>76.9600259979033</v>
      </c>
      <c r="CH18" s="36">
        <v>89.4057213793555</v>
      </c>
      <c r="CI18" s="36">
        <v>105.694635488308</v>
      </c>
      <c r="CJ18" s="36">
        <v>104.9410264584</v>
      </c>
      <c r="CK18" s="36">
        <v>98.5307489830103</v>
      </c>
      <c r="CL18" s="36">
        <v>123.982895540623</v>
      </c>
      <c r="CM18" s="47">
        <v>95.3711790393013</v>
      </c>
      <c r="CN18" s="76">
        <v>102.683210261389</v>
      </c>
      <c r="CO18" s="36">
        <v>110.099588191471</v>
      </c>
      <c r="CP18" s="36">
        <v>122.323941560352</v>
      </c>
      <c r="CQ18" s="36">
        <v>102.758950497847</v>
      </c>
      <c r="CR18" s="36">
        <v>98.3503463129795</v>
      </c>
      <c r="CS18" s="36">
        <v>98.3302408742926</v>
      </c>
      <c r="CT18" s="36">
        <v>101.677280655498</v>
      </c>
      <c r="CU18" s="36">
        <v>104.865195699963</v>
      </c>
      <c r="CV18" s="36">
        <v>93.6086021505376</v>
      </c>
      <c r="CW18" s="47">
        <v>92.3694779116466</v>
      </c>
      <c r="CX18" s="36">
        <v>113.728055064936</v>
      </c>
      <c r="CY18" s="36">
        <v>150.579722614048</v>
      </c>
      <c r="CZ18" s="36">
        <v>117.298548490081</v>
      </c>
      <c r="DA18" s="36">
        <v>114.126344683412</v>
      </c>
      <c r="DB18" s="36">
        <v>110.092668776688</v>
      </c>
      <c r="DC18" s="36">
        <v>108.825578652271</v>
      </c>
      <c r="DD18" s="36">
        <v>112.96429045533</v>
      </c>
      <c r="DE18" s="36">
        <v>104.245238853205</v>
      </c>
      <c r="DF18" s="47">
        <v>95.4470513633481</v>
      </c>
      <c r="DG18" s="36">
        <v>112.305968879196</v>
      </c>
      <c r="DH18" s="36">
        <v>107.207501222974</v>
      </c>
      <c r="DI18" s="36">
        <v>119.17503829106</v>
      </c>
      <c r="DJ18" s="36">
        <v>112.499934127479</v>
      </c>
      <c r="DK18" s="36">
        <v>103.348191633034</v>
      </c>
      <c r="DL18" s="36">
        <v>103.213639806471</v>
      </c>
      <c r="DM18" s="36">
        <v>103.383114903993</v>
      </c>
      <c r="DN18" s="36">
        <v>102.498700787955</v>
      </c>
      <c r="DO18" s="36">
        <v>89.8212898212898</v>
      </c>
      <c r="DP18" s="36">
        <v>110.99258488357</v>
      </c>
      <c r="DQ18" s="36">
        <v>103.283167100435</v>
      </c>
      <c r="DR18" s="47">
        <v>103.399715934846</v>
      </c>
      <c r="DS18" s="36">
        <v>109.752536891241</v>
      </c>
      <c r="DT18" s="36">
        <v>129.96284706876</v>
      </c>
      <c r="DU18" s="36">
        <v>131.051555673535</v>
      </c>
      <c r="DV18" s="36">
        <v>110.167344831468</v>
      </c>
      <c r="DW18" s="36">
        <v>104.579701580736</v>
      </c>
      <c r="DX18" s="36">
        <v>104.189704143208</v>
      </c>
      <c r="DY18" s="36">
        <v>104.837195117057</v>
      </c>
      <c r="DZ18" s="36">
        <v>103.732269737711</v>
      </c>
      <c r="EA18" s="36">
        <v>102.40045184976</v>
      </c>
      <c r="EB18" s="76">
        <v>105.961645621661</v>
      </c>
      <c r="EC18" s="36">
        <v>152.415625076436</v>
      </c>
      <c r="ED18" s="36">
        <v>122.426253536149</v>
      </c>
      <c r="EE18" s="36">
        <v>109.682227309435</v>
      </c>
      <c r="EF18" s="36">
        <v>97.4885752416387</v>
      </c>
      <c r="EG18" s="36">
        <v>99.1598897775388</v>
      </c>
      <c r="EH18" s="36">
        <v>100.196568544179</v>
      </c>
      <c r="EI18" s="36">
        <v>83.9578028373954</v>
      </c>
      <c r="EJ18" s="47">
        <v>107.374279467303</v>
      </c>
      <c r="EK18" s="14"/>
      <c r="EL18" s="14"/>
      <c r="EM18" s="36">
        <v>112.499934127479</v>
      </c>
      <c r="EN18" s="14"/>
      <c r="EO18" s="14"/>
      <c r="EP18" s="14"/>
      <c r="EQ18" s="14"/>
      <c r="ER18" s="14"/>
      <c r="ES18" s="14"/>
      <c r="ET18" s="14"/>
      <c r="EU18" s="14"/>
      <c r="EV18" s="14"/>
      <c r="EW18" s="14"/>
      <c r="EX18" s="14"/>
      <c r="EY18" s="14"/>
    </row>
    <row r="19" spans="1:155" s="7" customFormat="1" ht="12" customHeight="1">
      <c r="A19" s="33" t="s">
        <v>60</v>
      </c>
      <c r="B19" s="75">
        <v>123.145497739154</v>
      </c>
      <c r="C19" s="34">
        <v>76.3782462331299</v>
      </c>
      <c r="D19" s="34">
        <v>118.696862965038</v>
      </c>
      <c r="E19" s="34">
        <v>122.848526251824</v>
      </c>
      <c r="F19" s="34">
        <v>97.3106816149667</v>
      </c>
      <c r="G19" s="34">
        <v>95.1454783748362</v>
      </c>
      <c r="H19" s="34">
        <v>100.97195223549</v>
      </c>
      <c r="I19" s="34">
        <v>73.469387755102</v>
      </c>
      <c r="J19" s="34">
        <v>88.205467372134</v>
      </c>
      <c r="K19" s="75">
        <v>109.674772151688</v>
      </c>
      <c r="L19" s="34">
        <v>41.6233831238348</v>
      </c>
      <c r="M19" s="34">
        <v>112.44451812901</v>
      </c>
      <c r="N19" s="34">
        <v>109.172241341811</v>
      </c>
      <c r="O19" s="34">
        <v>101.80394170893</v>
      </c>
      <c r="P19" s="34">
        <v>99.4290236870371</v>
      </c>
      <c r="Q19" s="34">
        <v>89.6225174273313</v>
      </c>
      <c r="R19" s="34">
        <v>113.418610484073</v>
      </c>
      <c r="S19" s="48">
        <v>96.05257153288</v>
      </c>
      <c r="T19" s="75">
        <v>105.64407501927</v>
      </c>
      <c r="U19" s="34">
        <v>112.486795939201</v>
      </c>
      <c r="V19" s="34">
        <v>129.920737908208</v>
      </c>
      <c r="W19" s="34">
        <v>106.060016962308</v>
      </c>
      <c r="X19" s="34">
        <v>103.473861720067</v>
      </c>
      <c r="Y19" s="34">
        <v>103.779017335248</v>
      </c>
      <c r="Z19" s="34">
        <v>108.471549740737</v>
      </c>
      <c r="AA19" s="34">
        <v>95.0761655639329</v>
      </c>
      <c r="AB19" s="48">
        <v>107.8916827853</v>
      </c>
      <c r="AC19" s="75">
        <v>120.048261915218</v>
      </c>
      <c r="AD19" s="34">
        <v>124.111166603838</v>
      </c>
      <c r="AE19" s="34">
        <v>155.955711207632</v>
      </c>
      <c r="AF19" s="34">
        <v>121.522635917448</v>
      </c>
      <c r="AG19" s="34">
        <v>101.627088830255</v>
      </c>
      <c r="AH19" s="34">
        <v>104.655172413793</v>
      </c>
      <c r="AI19" s="34">
        <v>97.8898738918716</v>
      </c>
      <c r="AJ19" s="34">
        <v>125.657894736842</v>
      </c>
      <c r="AK19" s="48">
        <v>115.654952076677</v>
      </c>
      <c r="AL19" s="75">
        <v>101.809053469729</v>
      </c>
      <c r="AM19" s="34">
        <v>62.40407782073</v>
      </c>
      <c r="AN19" s="34">
        <v>106.95118909574</v>
      </c>
      <c r="AO19" s="34">
        <v>101.922108456142</v>
      </c>
      <c r="AP19" s="34">
        <v>102.763332313654</v>
      </c>
      <c r="AQ19" s="34">
        <v>100.820787017494</v>
      </c>
      <c r="AR19" s="34">
        <v>100.815157523684</v>
      </c>
      <c r="AS19" s="34">
        <v>127.023319615912</v>
      </c>
      <c r="AT19" s="48">
        <v>78.5002929115407</v>
      </c>
      <c r="AU19" s="75">
        <v>106.715970958627</v>
      </c>
      <c r="AV19" s="34">
        <v>133.095009084051</v>
      </c>
      <c r="AW19" s="34">
        <v>161.277378294391</v>
      </c>
      <c r="AX19" s="34">
        <v>110.647769741898</v>
      </c>
      <c r="AY19" s="34">
        <v>111.649240266939</v>
      </c>
      <c r="AZ19" s="34">
        <v>110.189047180543</v>
      </c>
      <c r="BA19" s="34">
        <v>111.755641028854</v>
      </c>
      <c r="BB19" s="34">
        <v>110.952498154073</v>
      </c>
      <c r="BC19" s="48">
        <v>103.027718550107</v>
      </c>
      <c r="BD19" s="75">
        <v>118.244002391928</v>
      </c>
      <c r="BE19" s="34">
        <v>271.012495232325</v>
      </c>
      <c r="BF19" s="34">
        <v>134.078814346844</v>
      </c>
      <c r="BG19" s="34">
        <v>121.718124194629</v>
      </c>
      <c r="BH19" s="34">
        <v>97.3367058473442</v>
      </c>
      <c r="BI19" s="34">
        <v>98.0034815081349</v>
      </c>
      <c r="BJ19" s="34">
        <v>101.220090186467</v>
      </c>
      <c r="BK19" s="34">
        <v>83.1728157257865</v>
      </c>
      <c r="BL19" s="48">
        <v>105.186033199771</v>
      </c>
      <c r="BM19" s="75">
        <v>103.559939042557</v>
      </c>
      <c r="BN19" s="34">
        <v>74.7481526009913</v>
      </c>
      <c r="BO19" s="34">
        <v>80.8836780825919</v>
      </c>
      <c r="BP19" s="34">
        <v>102.473553924587</v>
      </c>
      <c r="BQ19" s="34">
        <v>99.443111332458</v>
      </c>
      <c r="BR19" s="34">
        <v>99.0881203513048</v>
      </c>
      <c r="BS19" s="34">
        <v>99.0471653168175</v>
      </c>
      <c r="BT19" s="34">
        <v>100.698772426818</v>
      </c>
      <c r="BU19" s="48">
        <v>94.5029239766082</v>
      </c>
      <c r="BV19" s="75">
        <v>85.974789660062</v>
      </c>
      <c r="BW19" s="34">
        <v>93.5282043876234</v>
      </c>
      <c r="BX19" s="34">
        <v>177.177990841445</v>
      </c>
      <c r="BY19" s="34">
        <v>86.4953847800135</v>
      </c>
      <c r="BZ19" s="34">
        <v>89.5376538245603</v>
      </c>
      <c r="CA19" s="34">
        <v>89.9496293710701</v>
      </c>
      <c r="CB19" s="34">
        <v>95.3615425816818</v>
      </c>
      <c r="CC19" s="34">
        <v>78.1808143959176</v>
      </c>
      <c r="CD19" s="48">
        <v>99.4627423499182</v>
      </c>
      <c r="CE19" s="75">
        <v>95.1833677008313</v>
      </c>
      <c r="CF19" s="34">
        <v>75.6573834447009</v>
      </c>
      <c r="CG19" s="34">
        <v>106.603200324083</v>
      </c>
      <c r="CH19" s="34">
        <v>94.9524316431064</v>
      </c>
      <c r="CI19" s="34">
        <v>100.60522696011</v>
      </c>
      <c r="CJ19" s="34">
        <v>99.7386037615556</v>
      </c>
      <c r="CK19" s="34">
        <v>96.0038286671453</v>
      </c>
      <c r="CL19" s="34">
        <v>112.351863164325</v>
      </c>
      <c r="CM19" s="48">
        <v>88.7336244541485</v>
      </c>
      <c r="CN19" s="75">
        <v>104.162537061744</v>
      </c>
      <c r="CO19" s="34">
        <v>112.694369218182</v>
      </c>
      <c r="CP19" s="34">
        <v>129.445250775838</v>
      </c>
      <c r="CQ19" s="34">
        <v>104.249262344152</v>
      </c>
      <c r="CR19" s="34">
        <v>99.0852189844364</v>
      </c>
      <c r="CS19" s="34">
        <v>99.133858334156</v>
      </c>
      <c r="CT19" s="34">
        <v>99.1238388837058</v>
      </c>
      <c r="CU19" s="34">
        <v>108.362274448809</v>
      </c>
      <c r="CV19" s="34">
        <v>93.8093189964157</v>
      </c>
      <c r="CW19" s="48">
        <v>113.55421686747</v>
      </c>
      <c r="CX19" s="34">
        <v>118.820905387252</v>
      </c>
      <c r="CY19" s="34">
        <v>165.843454722524</v>
      </c>
      <c r="CZ19" s="34">
        <v>121.934205104019</v>
      </c>
      <c r="DA19" s="34">
        <v>119.5299903758</v>
      </c>
      <c r="DB19" s="34">
        <v>116.59810098074</v>
      </c>
      <c r="DC19" s="34">
        <v>115.062240436259</v>
      </c>
      <c r="DD19" s="34">
        <v>122.670914642241</v>
      </c>
      <c r="DE19" s="34">
        <v>103.990561974495</v>
      </c>
      <c r="DF19" s="48">
        <v>98.8459099556119</v>
      </c>
      <c r="DG19" s="34">
        <v>108.841836707731</v>
      </c>
      <c r="DH19" s="34">
        <v>111.055516308149</v>
      </c>
      <c r="DI19" s="34">
        <v>130.897014304282</v>
      </c>
      <c r="DJ19" s="34">
        <v>109.400436875775</v>
      </c>
      <c r="DK19" s="34">
        <v>104.900116316287</v>
      </c>
      <c r="DL19" s="34">
        <v>104.604825869878</v>
      </c>
      <c r="DM19" s="34">
        <v>104.390937722239</v>
      </c>
      <c r="DN19" s="34">
        <v>104.358329704903</v>
      </c>
      <c r="DO19" s="34">
        <v>75.2136752136752</v>
      </c>
      <c r="DP19" s="34">
        <v>113.17809288409</v>
      </c>
      <c r="DQ19" s="34">
        <v>107.725384329384</v>
      </c>
      <c r="DR19" s="48">
        <v>102.263455320178</v>
      </c>
      <c r="DS19" s="34">
        <v>116.813676019035</v>
      </c>
      <c r="DT19" s="34">
        <v>127.267894039294</v>
      </c>
      <c r="DU19" s="34">
        <v>200.595034725085</v>
      </c>
      <c r="DV19" s="34">
        <v>117.44143507493</v>
      </c>
      <c r="DW19" s="34">
        <v>104.582163785887</v>
      </c>
      <c r="DX19" s="34">
        <v>104.494961236392</v>
      </c>
      <c r="DY19" s="34">
        <v>105.938345225005</v>
      </c>
      <c r="DZ19" s="34">
        <v>100.118862093558</v>
      </c>
      <c r="EA19" s="34">
        <v>104.094888449591</v>
      </c>
      <c r="EB19" s="75">
        <v>103.351245949698</v>
      </c>
      <c r="EC19" s="34">
        <v>95.9398250457561</v>
      </c>
      <c r="ED19" s="34">
        <v>134.745671041771</v>
      </c>
      <c r="EE19" s="34">
        <v>104.568645319845</v>
      </c>
      <c r="EF19" s="34">
        <v>93.4929429368706</v>
      </c>
      <c r="EG19" s="34">
        <v>96.5320250016802</v>
      </c>
      <c r="EH19" s="34">
        <v>95.0518115854102</v>
      </c>
      <c r="EI19" s="34">
        <v>85.7038923244816</v>
      </c>
      <c r="EJ19" s="48">
        <v>111.468892864242</v>
      </c>
      <c r="EK19" s="14"/>
      <c r="EL19" s="14"/>
      <c r="EM19" s="34">
        <v>109.400436875775</v>
      </c>
      <c r="EN19" s="14"/>
      <c r="EO19" s="14"/>
      <c r="EP19" s="14"/>
      <c r="EQ19" s="14"/>
      <c r="ER19" s="14"/>
      <c r="ES19" s="14"/>
      <c r="ET19" s="14"/>
      <c r="EU19" s="14"/>
      <c r="EV19" s="14"/>
      <c r="EW19" s="14"/>
      <c r="EX19" s="14"/>
      <c r="EY19" s="14"/>
    </row>
    <row r="20" spans="1:155" s="6" customFormat="1" ht="12" customHeight="1">
      <c r="A20" s="35" t="s">
        <v>61</v>
      </c>
      <c r="B20" s="76">
        <v>126.361056123566</v>
      </c>
      <c r="C20" s="36">
        <v>91.490154034842</v>
      </c>
      <c r="D20" s="36">
        <v>131.052031287809</v>
      </c>
      <c r="E20" s="36">
        <v>126.169987988124</v>
      </c>
      <c r="F20" s="36">
        <v>100.302634293968</v>
      </c>
      <c r="G20" s="36">
        <v>98.4062909567497</v>
      </c>
      <c r="H20" s="36">
        <v>105.026381560678</v>
      </c>
      <c r="I20" s="36">
        <v>69.5427538103849</v>
      </c>
      <c r="J20" s="36">
        <v>92.3280423280423</v>
      </c>
      <c r="K20" s="76">
        <v>130.411058838951</v>
      </c>
      <c r="L20" s="36">
        <v>119.647858710079</v>
      </c>
      <c r="M20" s="36">
        <v>196.84688173523</v>
      </c>
      <c r="N20" s="36">
        <v>131.078202249186</v>
      </c>
      <c r="O20" s="36">
        <v>108.018232008731</v>
      </c>
      <c r="P20" s="36">
        <v>103.868694292121</v>
      </c>
      <c r="Q20" s="36">
        <v>90.3853741943969</v>
      </c>
      <c r="R20" s="36">
        <v>124.830699774266</v>
      </c>
      <c r="S20" s="47">
        <v>97.9692420024643</v>
      </c>
      <c r="T20" s="76">
        <v>118.583109188663</v>
      </c>
      <c r="U20" s="36">
        <v>152.254258238379</v>
      </c>
      <c r="V20" s="36">
        <v>164.635047545343</v>
      </c>
      <c r="W20" s="36">
        <v>119.647719098189</v>
      </c>
      <c r="X20" s="36">
        <v>104.449786516451</v>
      </c>
      <c r="Y20" s="36">
        <v>105.042920605231</v>
      </c>
      <c r="Z20" s="36">
        <v>110.614333298994</v>
      </c>
      <c r="AA20" s="36">
        <v>94.0913986767195</v>
      </c>
      <c r="AB20" s="47">
        <v>113.036750483559</v>
      </c>
      <c r="AC20" s="76">
        <v>109.254172917462</v>
      </c>
      <c r="AD20" s="36">
        <v>122.788180189073</v>
      </c>
      <c r="AE20" s="36">
        <v>173.538524457752</v>
      </c>
      <c r="AF20" s="36">
        <v>112.930615297122</v>
      </c>
      <c r="AG20" s="36">
        <v>110.510114335972</v>
      </c>
      <c r="AH20" s="36">
        <v>111.689655172414</v>
      </c>
      <c r="AI20" s="36">
        <v>106.380322137595</v>
      </c>
      <c r="AJ20" s="36">
        <v>137.5</v>
      </c>
      <c r="AK20" s="47">
        <v>115.974440894569</v>
      </c>
      <c r="AL20" s="76">
        <v>116.608603790882</v>
      </c>
      <c r="AM20" s="36">
        <v>54.7523299213382</v>
      </c>
      <c r="AN20" s="36">
        <v>72.0899525456605</v>
      </c>
      <c r="AO20" s="36">
        <v>115.644127161204</v>
      </c>
      <c r="AP20" s="36">
        <v>101.723258896706</v>
      </c>
      <c r="AQ20" s="36">
        <v>99.0760283288776</v>
      </c>
      <c r="AR20" s="36">
        <v>100.528750826173</v>
      </c>
      <c r="AS20" s="36">
        <v>116.598079561043</v>
      </c>
      <c r="AT20" s="47">
        <v>68.6584651435267</v>
      </c>
      <c r="AU20" s="76">
        <v>106.29535409939</v>
      </c>
      <c r="AV20" s="36">
        <v>155.550523428073</v>
      </c>
      <c r="AW20" s="36">
        <v>216.762163018527</v>
      </c>
      <c r="AX20" s="36">
        <v>113.537512956128</v>
      </c>
      <c r="AY20" s="36">
        <v>110.305849618503</v>
      </c>
      <c r="AZ20" s="36">
        <v>109.062347651807</v>
      </c>
      <c r="BA20" s="36">
        <v>109.881353596352</v>
      </c>
      <c r="BB20" s="36">
        <v>113.085568955616</v>
      </c>
      <c r="BC20" s="47">
        <v>102.963752665245</v>
      </c>
      <c r="BD20" s="76">
        <v>139.732617112567</v>
      </c>
      <c r="BE20" s="36">
        <v>192.298690426944</v>
      </c>
      <c r="BF20" s="36">
        <v>130.091900425884</v>
      </c>
      <c r="BG20" s="36">
        <v>142.937622253039</v>
      </c>
      <c r="BH20" s="36">
        <v>101.366718387995</v>
      </c>
      <c r="BI20" s="36">
        <v>101.885654825001</v>
      </c>
      <c r="BJ20" s="36">
        <v>102.910070822105</v>
      </c>
      <c r="BK20" s="36">
        <v>95.7376401442189</v>
      </c>
      <c r="BL20" s="47">
        <v>107.475672581568</v>
      </c>
      <c r="BM20" s="76">
        <v>117.822723931293</v>
      </c>
      <c r="BN20" s="36">
        <v>74.2065351008418</v>
      </c>
      <c r="BO20" s="36">
        <v>93.6206811581467</v>
      </c>
      <c r="BP20" s="36">
        <v>116.298696186655</v>
      </c>
      <c r="BQ20" s="36">
        <v>96.7265812468873</v>
      </c>
      <c r="BR20" s="36">
        <v>96.1297642559987</v>
      </c>
      <c r="BS20" s="36">
        <v>96.3315864697475</v>
      </c>
      <c r="BT20" s="36">
        <v>97.9792256846081</v>
      </c>
      <c r="BU20" s="47">
        <v>88.4210526315789</v>
      </c>
      <c r="BV20" s="76">
        <v>124.078541015072</v>
      </c>
      <c r="BW20" s="36">
        <v>120.958040884162</v>
      </c>
      <c r="BX20" s="36">
        <v>430.744963379438</v>
      </c>
      <c r="BY20" s="36">
        <v>125.291948036419</v>
      </c>
      <c r="BZ20" s="36">
        <v>88.6150858079298</v>
      </c>
      <c r="CA20" s="36">
        <v>88.8733753169374</v>
      </c>
      <c r="CB20" s="36">
        <v>95.9675568138343</v>
      </c>
      <c r="CC20" s="36">
        <v>74.2774437099927</v>
      </c>
      <c r="CD20" s="47">
        <v>94.8376547535622</v>
      </c>
      <c r="CE20" s="76">
        <v>146.030302617887</v>
      </c>
      <c r="CF20" s="36">
        <v>121.453241812275</v>
      </c>
      <c r="CG20" s="36">
        <v>114.218938849281</v>
      </c>
      <c r="CH20" s="36">
        <v>145.588851416971</v>
      </c>
      <c r="CI20" s="36">
        <v>94.6629986244842</v>
      </c>
      <c r="CJ20" s="36">
        <v>94.3959196684731</v>
      </c>
      <c r="CK20" s="36">
        <v>95.6401052883465</v>
      </c>
      <c r="CL20" s="36">
        <v>92.1686010995724</v>
      </c>
      <c r="CM20" s="47">
        <v>91.0043668122271</v>
      </c>
      <c r="CN20" s="76">
        <v>110.336303660752</v>
      </c>
      <c r="CO20" s="36">
        <v>104.950809006092</v>
      </c>
      <c r="CP20" s="36">
        <v>140.18629089734</v>
      </c>
      <c r="CQ20" s="36">
        <v>110.33308476565</v>
      </c>
      <c r="CR20" s="36">
        <v>99.0466127703599</v>
      </c>
      <c r="CS20" s="36">
        <v>99.1595092904557</v>
      </c>
      <c r="CT20" s="36">
        <v>104.636352573723</v>
      </c>
      <c r="CU20" s="36">
        <v>108.672227478571</v>
      </c>
      <c r="CV20" s="36">
        <v>91.8289127837515</v>
      </c>
      <c r="CW20" s="47">
        <v>132.630522088353</v>
      </c>
      <c r="CX20" s="36">
        <v>125.152838634299</v>
      </c>
      <c r="CY20" s="36">
        <v>253.834940681514</v>
      </c>
      <c r="CZ20" s="36">
        <v>137.850415929738</v>
      </c>
      <c r="DA20" s="36">
        <v>127.036632908726</v>
      </c>
      <c r="DB20" s="36">
        <v>114.248650206898</v>
      </c>
      <c r="DC20" s="36">
        <v>112.459608178761</v>
      </c>
      <c r="DD20" s="36">
        <v>118.4229390681</v>
      </c>
      <c r="DE20" s="36">
        <v>105.653452182543</v>
      </c>
      <c r="DF20" s="47">
        <v>93.570069752695</v>
      </c>
      <c r="DG20" s="36">
        <v>113.254766465212</v>
      </c>
      <c r="DH20" s="36">
        <v>136.259482815543</v>
      </c>
      <c r="DI20" s="36">
        <v>145.98046094155</v>
      </c>
      <c r="DJ20" s="36">
        <v>114.108918054831</v>
      </c>
      <c r="DK20" s="36">
        <v>103.0047072967</v>
      </c>
      <c r="DL20" s="36">
        <v>102.879755151253</v>
      </c>
      <c r="DM20" s="36">
        <v>105.675099055166</v>
      </c>
      <c r="DN20" s="36">
        <v>99.7008300911556</v>
      </c>
      <c r="DO20" s="36">
        <v>90.4428904428904</v>
      </c>
      <c r="DP20" s="36">
        <v>116.508390789645</v>
      </c>
      <c r="DQ20" s="36">
        <v>107.195163350091</v>
      </c>
      <c r="DR20" s="47">
        <v>99.1447825692787</v>
      </c>
      <c r="DS20" s="36">
        <v>115.854558242848</v>
      </c>
      <c r="DT20" s="36">
        <v>145.204013052995</v>
      </c>
      <c r="DU20" s="36">
        <v>233.470971786332</v>
      </c>
      <c r="DV20" s="36">
        <v>116.879397932757</v>
      </c>
      <c r="DW20" s="36">
        <v>105.90929236224</v>
      </c>
      <c r="DX20" s="36">
        <v>105.19644607967</v>
      </c>
      <c r="DY20" s="36">
        <v>106.946395178054</v>
      </c>
      <c r="DZ20" s="36">
        <v>102.496103964711</v>
      </c>
      <c r="EA20" s="36">
        <v>101.926009601807</v>
      </c>
      <c r="EB20" s="76">
        <v>119.606613276524</v>
      </c>
      <c r="EC20" s="36">
        <v>114.621685183847</v>
      </c>
      <c r="ED20" s="36">
        <v>128.079319599162</v>
      </c>
      <c r="EE20" s="36">
        <v>119.784429209603</v>
      </c>
      <c r="EF20" s="36">
        <v>98.5238807780968</v>
      </c>
      <c r="EG20" s="36">
        <v>100.383090261442</v>
      </c>
      <c r="EH20" s="36">
        <v>100.885771834882</v>
      </c>
      <c r="EI20" s="36">
        <v>86.7224445252819</v>
      </c>
      <c r="EJ20" s="47">
        <v>109.520969986086</v>
      </c>
      <c r="EK20" s="14"/>
      <c r="EL20" s="14"/>
      <c r="EM20" s="36">
        <v>114.108918054831</v>
      </c>
      <c r="EN20" s="14"/>
      <c r="EO20" s="14"/>
      <c r="EP20" s="14"/>
      <c r="EQ20" s="14"/>
      <c r="ER20" s="14"/>
      <c r="ES20" s="14"/>
      <c r="ET20" s="14"/>
      <c r="EU20" s="14"/>
      <c r="EV20" s="14"/>
      <c r="EW20" s="14"/>
      <c r="EX20" s="14"/>
      <c r="EY20" s="14"/>
    </row>
    <row r="21" spans="1:155" s="7" customFormat="1" ht="12" customHeight="1">
      <c r="A21" s="33" t="s">
        <v>62</v>
      </c>
      <c r="B21" s="75">
        <v>118.754425196407</v>
      </c>
      <c r="C21" s="34">
        <v>89.5602147462677</v>
      </c>
      <c r="D21" s="34">
        <v>136.057276748377</v>
      </c>
      <c r="E21" s="34">
        <v>118.783035314454</v>
      </c>
      <c r="F21" s="34">
        <v>108.576931013137</v>
      </c>
      <c r="G21" s="34">
        <v>98.7051114023591</v>
      </c>
      <c r="H21" s="34">
        <v>114.206371246082</v>
      </c>
      <c r="I21" s="34">
        <v>71.9194006716611</v>
      </c>
      <c r="J21" s="34">
        <v>67.063492063492</v>
      </c>
      <c r="K21" s="75">
        <v>100.702984841473</v>
      </c>
      <c r="L21" s="34">
        <v>52.1198316788189</v>
      </c>
      <c r="M21" s="34">
        <v>103.158210841433</v>
      </c>
      <c r="N21" s="34">
        <v>100.290286729652</v>
      </c>
      <c r="O21" s="34">
        <v>100.982217371766</v>
      </c>
      <c r="P21" s="34">
        <v>96.3084402736164</v>
      </c>
      <c r="Q21" s="34">
        <v>86.5447849533079</v>
      </c>
      <c r="R21" s="34">
        <v>114.747930775019</v>
      </c>
      <c r="S21" s="48">
        <v>89.6636699675991</v>
      </c>
      <c r="T21" s="75">
        <v>105.896410833148</v>
      </c>
      <c r="U21" s="34">
        <v>134.450337057472</v>
      </c>
      <c r="V21" s="34">
        <v>110.896808936418</v>
      </c>
      <c r="W21" s="34">
        <v>106.542576497924</v>
      </c>
      <c r="X21" s="34">
        <v>106.990061354096</v>
      </c>
      <c r="Y21" s="34">
        <v>106.729015665186</v>
      </c>
      <c r="Z21" s="34">
        <v>108.81494454174</v>
      </c>
      <c r="AA21" s="34">
        <v>103.923680566241</v>
      </c>
      <c r="AB21" s="48">
        <v>103.21083172147</v>
      </c>
      <c r="AC21" s="75">
        <v>127.561417070227</v>
      </c>
      <c r="AD21" s="34">
        <v>131.067794962396</v>
      </c>
      <c r="AE21" s="34">
        <v>133.245546775636</v>
      </c>
      <c r="AF21" s="34">
        <v>128.855664022513</v>
      </c>
      <c r="AG21" s="34">
        <v>109.850483729112</v>
      </c>
      <c r="AH21" s="34">
        <v>107</v>
      </c>
      <c r="AI21" s="34">
        <v>111.075040579348</v>
      </c>
      <c r="AJ21" s="34">
        <v>101.973684210526</v>
      </c>
      <c r="AK21" s="48">
        <v>96.6453674121406</v>
      </c>
      <c r="AL21" s="75">
        <v>86.3016327609049</v>
      </c>
      <c r="AM21" s="34">
        <v>42.5477997608286</v>
      </c>
      <c r="AN21" s="34">
        <v>134.994171753241</v>
      </c>
      <c r="AO21" s="34">
        <v>87.3570117564445</v>
      </c>
      <c r="AP21" s="34">
        <v>100.581217497706</v>
      </c>
      <c r="AQ21" s="34">
        <v>98.9259415599644</v>
      </c>
      <c r="AR21" s="34">
        <v>99.4271866049791</v>
      </c>
      <c r="AS21" s="34">
        <v>114.951989026063</v>
      </c>
      <c r="AT21" s="48">
        <v>79.9062683069713</v>
      </c>
      <c r="AU21" s="75">
        <v>103.660729308362</v>
      </c>
      <c r="AV21" s="34">
        <v>114.597196260364</v>
      </c>
      <c r="AW21" s="34">
        <v>164.646788621065</v>
      </c>
      <c r="AX21" s="34">
        <v>105.760789775075</v>
      </c>
      <c r="AY21" s="34">
        <v>112.001391213616</v>
      </c>
      <c r="AZ21" s="34">
        <v>110.477944495603</v>
      </c>
      <c r="BA21" s="34">
        <v>111.825801520979</v>
      </c>
      <c r="BB21" s="34">
        <v>113.151201903355</v>
      </c>
      <c r="BC21" s="48">
        <v>103.006396588486</v>
      </c>
      <c r="BD21" s="75">
        <v>105.811051764756</v>
      </c>
      <c r="BE21" s="34">
        <v>107.715542021774</v>
      </c>
      <c r="BF21" s="34">
        <v>104.963497044581</v>
      </c>
      <c r="BG21" s="34">
        <v>105.972400852501</v>
      </c>
      <c r="BH21" s="34">
        <v>104.759070716518</v>
      </c>
      <c r="BI21" s="34">
        <v>104.970387731088</v>
      </c>
      <c r="BJ21" s="34">
        <v>104.74088317738</v>
      </c>
      <c r="BK21" s="34">
        <v>104.825406233022</v>
      </c>
      <c r="BL21" s="48">
        <v>107.246708643389</v>
      </c>
      <c r="BM21" s="75">
        <v>101.71912086212</v>
      </c>
      <c r="BN21" s="34">
        <v>51.3079802007766</v>
      </c>
      <c r="BO21" s="34">
        <v>67.7997078518625</v>
      </c>
      <c r="BP21" s="34">
        <v>99.6015241671277</v>
      </c>
      <c r="BQ21" s="34">
        <v>95.9116222212161</v>
      </c>
      <c r="BR21" s="34">
        <v>94.9363365130059</v>
      </c>
      <c r="BS21" s="34">
        <v>94.02096236303</v>
      </c>
      <c r="BT21" s="34">
        <v>101.9074598678</v>
      </c>
      <c r="BU21" s="48">
        <v>82.3391812865497</v>
      </c>
      <c r="BV21" s="75">
        <v>67.4940025261025</v>
      </c>
      <c r="BW21" s="34">
        <v>64.5890487558141</v>
      </c>
      <c r="BX21" s="34">
        <v>101.842433559417</v>
      </c>
      <c r="BY21" s="34">
        <v>67.4837391369263</v>
      </c>
      <c r="BZ21" s="34">
        <v>87.1482835885063</v>
      </c>
      <c r="CA21" s="34">
        <v>87.0253210582195</v>
      </c>
      <c r="CB21" s="34">
        <v>95.1013849567679</v>
      </c>
      <c r="CC21" s="34">
        <v>71.6393858458049</v>
      </c>
      <c r="CD21" s="48">
        <v>84.1859378649848</v>
      </c>
      <c r="CE21" s="75">
        <v>68.5850365686893</v>
      </c>
      <c r="CF21" s="34">
        <v>78.695956429827</v>
      </c>
      <c r="CG21" s="34">
        <v>149.673060043731</v>
      </c>
      <c r="CH21" s="34">
        <v>68.9673064740409</v>
      </c>
      <c r="CI21" s="34">
        <v>90.385144429161</v>
      </c>
      <c r="CJ21" s="34">
        <v>90.7618744022952</v>
      </c>
      <c r="CK21" s="34">
        <v>95.0083752093802</v>
      </c>
      <c r="CL21" s="34">
        <v>78.5827733659133</v>
      </c>
      <c r="CM21" s="48">
        <v>95.5458515283843</v>
      </c>
      <c r="CN21" s="75">
        <v>98.8592799848632</v>
      </c>
      <c r="CO21" s="34">
        <v>86.5846835698649</v>
      </c>
      <c r="CP21" s="34">
        <v>140.894500513267</v>
      </c>
      <c r="CQ21" s="34">
        <v>98.7844451826432</v>
      </c>
      <c r="CR21" s="34">
        <v>97.2145108567278</v>
      </c>
      <c r="CS21" s="34">
        <v>97.3136529746249</v>
      </c>
      <c r="CT21" s="34">
        <v>98.5316188699144</v>
      </c>
      <c r="CU21" s="34">
        <v>109.060791783999</v>
      </c>
      <c r="CV21" s="34">
        <v>90.079171644763</v>
      </c>
      <c r="CW21" s="48">
        <v>126.706827309237</v>
      </c>
      <c r="CX21" s="34">
        <v>113.92592626949</v>
      </c>
      <c r="CY21" s="34">
        <v>136.619095715722</v>
      </c>
      <c r="CZ21" s="34">
        <v>128.332217838584</v>
      </c>
      <c r="DA21" s="34">
        <v>115.121470312479</v>
      </c>
      <c r="DB21" s="34">
        <v>109.619415399953</v>
      </c>
      <c r="DC21" s="34">
        <v>107.719569665948</v>
      </c>
      <c r="DD21" s="34">
        <v>109.03491304925</v>
      </c>
      <c r="DE21" s="34">
        <v>111.084062096215</v>
      </c>
      <c r="DF21" s="48">
        <v>87.6601141407736</v>
      </c>
      <c r="DG21" s="34">
        <v>111.916622090952</v>
      </c>
      <c r="DH21" s="34">
        <v>97.8202340819163</v>
      </c>
      <c r="DI21" s="34">
        <v>133.640174117495</v>
      </c>
      <c r="DJ21" s="34">
        <v>112.442362194186</v>
      </c>
      <c r="DK21" s="34">
        <v>103.326333538904</v>
      </c>
      <c r="DL21" s="34">
        <v>103.012690708423</v>
      </c>
      <c r="DM21" s="34">
        <v>105.788885502387</v>
      </c>
      <c r="DN21" s="34">
        <v>101.105383653806</v>
      </c>
      <c r="DO21" s="34">
        <v>71.7948717948718</v>
      </c>
      <c r="DP21" s="34">
        <v>108.130610120983</v>
      </c>
      <c r="DQ21" s="34">
        <v>104.957889461858</v>
      </c>
      <c r="DR21" s="48">
        <v>101.779940165</v>
      </c>
      <c r="DS21" s="34">
        <v>117.254623471128</v>
      </c>
      <c r="DT21" s="34">
        <v>105.669187021851</v>
      </c>
      <c r="DU21" s="34">
        <v>127.262738577265</v>
      </c>
      <c r="DV21" s="34">
        <v>117.098042766519</v>
      </c>
      <c r="DW21" s="34">
        <v>103.062983207761</v>
      </c>
      <c r="DX21" s="34">
        <v>102.675548098208</v>
      </c>
      <c r="DY21" s="34">
        <v>102.978402369238</v>
      </c>
      <c r="DZ21" s="34">
        <v>103.341345518899</v>
      </c>
      <c r="EA21" s="34">
        <v>100.89805139791</v>
      </c>
      <c r="EB21" s="75">
        <v>101.025537973819</v>
      </c>
      <c r="EC21" s="34">
        <v>99.1144291481792</v>
      </c>
      <c r="ED21" s="34">
        <v>116.869113799891</v>
      </c>
      <c r="EE21" s="34">
        <v>101.90745902315</v>
      </c>
      <c r="EF21" s="34">
        <v>100.869494884135</v>
      </c>
      <c r="EG21" s="34">
        <v>100.887156394919</v>
      </c>
      <c r="EH21" s="34">
        <v>101.264348290339</v>
      </c>
      <c r="EI21" s="34">
        <v>98.896568449133</v>
      </c>
      <c r="EJ21" s="48">
        <v>100.973961439078</v>
      </c>
      <c r="EK21" s="14"/>
      <c r="EL21" s="14"/>
      <c r="EM21" s="34">
        <v>112.442362194186</v>
      </c>
      <c r="EN21" s="14"/>
      <c r="EO21" s="14"/>
      <c r="EP21" s="14"/>
      <c r="EQ21" s="14"/>
      <c r="ER21" s="14"/>
      <c r="ES21" s="14"/>
      <c r="ET21" s="14"/>
      <c r="EU21" s="14"/>
      <c r="EV21" s="14"/>
      <c r="EW21" s="14"/>
      <c r="EX21" s="14"/>
      <c r="EY21" s="14"/>
    </row>
    <row r="22" spans="1:155" s="6" customFormat="1" ht="12" customHeight="1">
      <c r="A22" s="35" t="s">
        <v>63</v>
      </c>
      <c r="B22" s="76">
        <v>118.426382157715</v>
      </c>
      <c r="C22" s="36">
        <v>82.3208803537707</v>
      </c>
      <c r="D22" s="36">
        <v>131.426163438186</v>
      </c>
      <c r="E22" s="36">
        <v>118.372982085452</v>
      </c>
      <c r="F22" s="36">
        <v>112.057225393769</v>
      </c>
      <c r="G22" s="36">
        <v>99.9475753604194</v>
      </c>
      <c r="H22" s="36">
        <v>117.411830047209</v>
      </c>
      <c r="I22" s="36">
        <v>77.1893567553604</v>
      </c>
      <c r="J22" s="36">
        <v>61.1331569664903</v>
      </c>
      <c r="K22" s="76">
        <v>120.347541991215</v>
      </c>
      <c r="L22" s="36">
        <v>58.3899252259181</v>
      </c>
      <c r="M22" s="36">
        <v>100.768553651922</v>
      </c>
      <c r="N22" s="36">
        <v>119.421659151208</v>
      </c>
      <c r="O22" s="36">
        <v>100.564455957679</v>
      </c>
      <c r="P22" s="36">
        <v>97.8506203808331</v>
      </c>
      <c r="Q22" s="36">
        <v>84.54338413282</v>
      </c>
      <c r="R22" s="36">
        <v>116.221619916448</v>
      </c>
      <c r="S22" s="47">
        <v>94.3001871035458</v>
      </c>
      <c r="T22" s="76">
        <v>113.627736908216</v>
      </c>
      <c r="U22" s="36">
        <v>152.312791986057</v>
      </c>
      <c r="V22" s="36">
        <v>104.47457628047</v>
      </c>
      <c r="W22" s="36">
        <v>114.509792431674</v>
      </c>
      <c r="X22" s="36">
        <v>107.736356786624</v>
      </c>
      <c r="Y22" s="36">
        <v>107.071044457063</v>
      </c>
      <c r="Z22" s="36">
        <v>109.977908267802</v>
      </c>
      <c r="AA22" s="36">
        <v>103.969841514079</v>
      </c>
      <c r="AB22" s="47">
        <v>98.1044487427466</v>
      </c>
      <c r="AC22" s="76">
        <v>158.724947189156</v>
      </c>
      <c r="AD22" s="36">
        <v>148.622679627057</v>
      </c>
      <c r="AE22" s="36">
        <v>152.248710504581</v>
      </c>
      <c r="AF22" s="36">
        <v>157.704314199614</v>
      </c>
      <c r="AG22" s="36">
        <v>109.322779243624</v>
      </c>
      <c r="AH22" s="36">
        <v>108.758620689655</v>
      </c>
      <c r="AI22" s="36">
        <v>109.626669996254</v>
      </c>
      <c r="AJ22" s="36">
        <v>107.565789473684</v>
      </c>
      <c r="AK22" s="47">
        <v>106.709265175719</v>
      </c>
      <c r="AL22" s="76">
        <v>109.597366311874</v>
      </c>
      <c r="AM22" s="36">
        <v>48.7709245247884</v>
      </c>
      <c r="AN22" s="36">
        <v>109.084265901187</v>
      </c>
      <c r="AO22" s="36">
        <v>109.586282131267</v>
      </c>
      <c r="AP22" s="36">
        <v>101.560110125421</v>
      </c>
      <c r="AQ22" s="36">
        <v>100.426809249097</v>
      </c>
      <c r="AR22" s="36">
        <v>100.947345230227</v>
      </c>
      <c r="AS22" s="36">
        <v>109.190672153635</v>
      </c>
      <c r="AT22" s="47">
        <v>87.4048037492677</v>
      </c>
      <c r="AU22" s="76">
        <v>104.498345917947</v>
      </c>
      <c r="AV22" s="36">
        <v>126.98101013074</v>
      </c>
      <c r="AW22" s="36">
        <v>149.784191481905</v>
      </c>
      <c r="AX22" s="36">
        <v>107.876469223709</v>
      </c>
      <c r="AY22" s="36">
        <v>111.205790926679</v>
      </c>
      <c r="AZ22" s="36">
        <v>108.376216528538</v>
      </c>
      <c r="BA22" s="36">
        <v>111.018955861533</v>
      </c>
      <c r="BB22" s="36">
        <v>112.429239478218</v>
      </c>
      <c r="BC22" s="47">
        <v>94.4989339019189</v>
      </c>
      <c r="BD22" s="76">
        <v>117.491176896453</v>
      </c>
      <c r="BE22" s="36">
        <v>108.550562159633</v>
      </c>
      <c r="BF22" s="36">
        <v>111.042444825163</v>
      </c>
      <c r="BG22" s="36">
        <v>116.514262264846</v>
      </c>
      <c r="BH22" s="36">
        <v>105.103407231067</v>
      </c>
      <c r="BI22" s="36">
        <v>104.663081426446</v>
      </c>
      <c r="BJ22" s="36">
        <v>102.747572684063</v>
      </c>
      <c r="BK22" s="36">
        <v>113.695856176224</v>
      </c>
      <c r="BL22" s="47">
        <v>99.9198626216371</v>
      </c>
      <c r="BM22" s="76">
        <v>110.548794428044</v>
      </c>
      <c r="BN22" s="36">
        <v>52.9448023058216</v>
      </c>
      <c r="BO22" s="36">
        <v>83.2218094114696</v>
      </c>
      <c r="BP22" s="36">
        <v>108.464108624272</v>
      </c>
      <c r="BQ22" s="36">
        <v>95.6399692126591</v>
      </c>
      <c r="BR22" s="36">
        <v>95.3733663907215</v>
      </c>
      <c r="BS22" s="36">
        <v>96.522153406384</v>
      </c>
      <c r="BT22" s="36">
        <v>92.8423040604344</v>
      </c>
      <c r="BU22" s="47">
        <v>91.9298245614035</v>
      </c>
      <c r="BV22" s="76">
        <v>81.8799751689457</v>
      </c>
      <c r="BW22" s="36">
        <v>103.781282537564</v>
      </c>
      <c r="BX22" s="36">
        <v>128.458874220235</v>
      </c>
      <c r="BY22" s="36">
        <v>82.4482977411926</v>
      </c>
      <c r="BZ22" s="36">
        <v>89.4607731565078</v>
      </c>
      <c r="CA22" s="36">
        <v>89.5385197143564</v>
      </c>
      <c r="CB22" s="36">
        <v>95.9889815594154</v>
      </c>
      <c r="CC22" s="36">
        <v>76.7304794162849</v>
      </c>
      <c r="CD22" s="47">
        <v>91.3338005138986</v>
      </c>
      <c r="CE22" s="76">
        <v>84.2336073832041</v>
      </c>
      <c r="CF22" s="36">
        <v>76.6418886624296</v>
      </c>
      <c r="CG22" s="36">
        <v>164.057750365225</v>
      </c>
      <c r="CH22" s="36">
        <v>84.3867355927199</v>
      </c>
      <c r="CI22" s="36">
        <v>92.8610729023384</v>
      </c>
      <c r="CJ22" s="36">
        <v>92.6107746254383</v>
      </c>
      <c r="CK22" s="36">
        <v>96.5589854032065</v>
      </c>
      <c r="CL22" s="36">
        <v>83.4208918753818</v>
      </c>
      <c r="CM22" s="47">
        <v>89.4323144104803</v>
      </c>
      <c r="CN22" s="76">
        <v>103.212498309179</v>
      </c>
      <c r="CO22" s="36">
        <v>119.706243086071</v>
      </c>
      <c r="CP22" s="36">
        <v>386.314643381</v>
      </c>
      <c r="CQ22" s="36">
        <v>103.406853554906</v>
      </c>
      <c r="CR22" s="36">
        <v>97.1014014225035</v>
      </c>
      <c r="CS22" s="36">
        <v>97.0881945692538</v>
      </c>
      <c r="CT22" s="36">
        <v>98.0631160507849</v>
      </c>
      <c r="CU22" s="36">
        <v>109.882841123804</v>
      </c>
      <c r="CV22" s="36">
        <v>89.5471127041019</v>
      </c>
      <c r="CW22" s="47">
        <v>93.1726907630522</v>
      </c>
      <c r="CX22" s="36">
        <v>127.626651821986</v>
      </c>
      <c r="CY22" s="36">
        <v>113.754962487176</v>
      </c>
      <c r="CZ22" s="36">
        <v>131.485074575868</v>
      </c>
      <c r="DA22" s="36">
        <v>127.883807976808</v>
      </c>
      <c r="DB22" s="36">
        <v>112.120211162293</v>
      </c>
      <c r="DC22" s="36">
        <v>109.014302407874</v>
      </c>
      <c r="DD22" s="36">
        <v>111.728837559184</v>
      </c>
      <c r="DE22" s="36">
        <v>113.181401097358</v>
      </c>
      <c r="DF22" s="47">
        <v>76.2206721623335</v>
      </c>
      <c r="DG22" s="36">
        <v>122.567633729453</v>
      </c>
      <c r="DH22" s="36">
        <v>121.805047622643</v>
      </c>
      <c r="DI22" s="36">
        <v>136.520338453528</v>
      </c>
      <c r="DJ22" s="36">
        <v>122.867517537844</v>
      </c>
      <c r="DK22" s="36">
        <v>106.355240868391</v>
      </c>
      <c r="DL22" s="36">
        <v>106.104215293772</v>
      </c>
      <c r="DM22" s="36">
        <v>107.934572792848</v>
      </c>
      <c r="DN22" s="36">
        <v>104.021236849867</v>
      </c>
      <c r="DO22" s="36">
        <v>81.1188811188811</v>
      </c>
      <c r="DP22" s="36">
        <v>117.861324313777</v>
      </c>
      <c r="DQ22" s="36">
        <v>108.740563521443</v>
      </c>
      <c r="DR22" s="47">
        <v>104.143120485933</v>
      </c>
      <c r="DS22" s="36">
        <v>127.274857489319</v>
      </c>
      <c r="DT22" s="36">
        <v>110.893239900099</v>
      </c>
      <c r="DU22" s="36">
        <v>138.458766448737</v>
      </c>
      <c r="DV22" s="36">
        <v>126.994077670935</v>
      </c>
      <c r="DW22" s="36">
        <v>107.051755552273</v>
      </c>
      <c r="DX22" s="36">
        <v>106.862219886186</v>
      </c>
      <c r="DY22" s="36">
        <v>104.211176834113</v>
      </c>
      <c r="DZ22" s="36">
        <v>116.400327531102</v>
      </c>
      <c r="EA22" s="36">
        <v>105.992657441401</v>
      </c>
      <c r="EB22" s="76">
        <v>105.985627019043</v>
      </c>
      <c r="EC22" s="36">
        <v>84.1814079815954</v>
      </c>
      <c r="ED22" s="36">
        <v>129.686734125359</v>
      </c>
      <c r="EE22" s="36">
        <v>106.090112941679</v>
      </c>
      <c r="EF22" s="36">
        <v>100.659198447042</v>
      </c>
      <c r="EG22" s="36">
        <v>100.174742926272</v>
      </c>
      <c r="EH22" s="36">
        <v>99.1676171524255</v>
      </c>
      <c r="EI22" s="36">
        <v>108.112040742088</v>
      </c>
      <c r="EJ22" s="47">
        <v>97.793679189028</v>
      </c>
      <c r="EK22" s="14"/>
      <c r="EL22" s="14"/>
      <c r="EM22" s="36">
        <v>122.867517537844</v>
      </c>
      <c r="EN22" s="14"/>
      <c r="EO22" s="14"/>
      <c r="EP22" s="14"/>
      <c r="EQ22" s="14"/>
      <c r="ER22" s="14"/>
      <c r="ES22" s="14"/>
      <c r="ET22" s="14"/>
      <c r="EU22" s="14"/>
      <c r="EV22" s="14"/>
      <c r="EW22" s="14"/>
      <c r="EX22" s="14"/>
      <c r="EY22" s="14"/>
    </row>
    <row r="23" spans="1:155" s="7" customFormat="1" ht="12" customHeight="1">
      <c r="A23" s="33" t="s">
        <v>64</v>
      </c>
      <c r="B23" s="75">
        <v>119.356745746172</v>
      </c>
      <c r="C23" s="34">
        <v>102.213677726184</v>
      </c>
      <c r="D23" s="34">
        <v>144.617624499095</v>
      </c>
      <c r="E23" s="34">
        <v>119.516890508605</v>
      </c>
      <c r="F23" s="34">
        <v>110.131370795791</v>
      </c>
      <c r="G23" s="34">
        <v>97.829619921363</v>
      </c>
      <c r="H23" s="34">
        <v>114.856984171064</v>
      </c>
      <c r="I23" s="34">
        <v>79.3593386721777</v>
      </c>
      <c r="J23" s="34">
        <v>58.3994708994709</v>
      </c>
      <c r="K23" s="75">
        <v>108.144438231073</v>
      </c>
      <c r="L23" s="34">
        <v>65.0823998841114</v>
      </c>
      <c r="M23" s="34">
        <v>108.839624500674</v>
      </c>
      <c r="N23" s="34">
        <v>107.689525498546</v>
      </c>
      <c r="O23" s="34">
        <v>102.572031642041</v>
      </c>
      <c r="P23" s="34">
        <v>97.2846827268086</v>
      </c>
      <c r="Q23" s="34">
        <v>82.7105223287943</v>
      </c>
      <c r="R23" s="34">
        <v>122.71584325156</v>
      </c>
      <c r="S23" s="48">
        <v>89.6819239720714</v>
      </c>
      <c r="T23" s="75">
        <v>117.482336000346</v>
      </c>
      <c r="U23" s="34">
        <v>162.107784446736</v>
      </c>
      <c r="V23" s="34">
        <v>105.227242323577</v>
      </c>
      <c r="W23" s="34">
        <v>118.496190718477</v>
      </c>
      <c r="X23" s="34">
        <v>109.748484087403</v>
      </c>
      <c r="Y23" s="34">
        <v>108.973579611878</v>
      </c>
      <c r="Z23" s="34">
        <v>111.39727344528</v>
      </c>
      <c r="AA23" s="34">
        <v>106.977996614864</v>
      </c>
      <c r="AB23" s="48">
        <v>98.5299806576402</v>
      </c>
      <c r="AC23" s="75">
        <v>115.124510195886</v>
      </c>
      <c r="AD23" s="34">
        <v>132.056928067266</v>
      </c>
      <c r="AE23" s="34">
        <v>161.726843119544</v>
      </c>
      <c r="AF23" s="34">
        <v>119.375026089131</v>
      </c>
      <c r="AG23" s="34">
        <v>117.766051011434</v>
      </c>
      <c r="AH23" s="34">
        <v>109.793103448276</v>
      </c>
      <c r="AI23" s="34">
        <v>116.069421900362</v>
      </c>
      <c r="AJ23" s="34">
        <v>128.947368421053</v>
      </c>
      <c r="AK23" s="48">
        <v>80.8306709265176</v>
      </c>
      <c r="AL23" s="75">
        <v>99.0677363367877</v>
      </c>
      <c r="AM23" s="34">
        <v>48.5272049183021</v>
      </c>
      <c r="AN23" s="34">
        <v>71.6899833371015</v>
      </c>
      <c r="AO23" s="34">
        <v>98.4763832722388</v>
      </c>
      <c r="AP23" s="34">
        <v>101.315386968492</v>
      </c>
      <c r="AQ23" s="34">
        <v>100.595656864125</v>
      </c>
      <c r="AR23" s="34">
        <v>101.630315047367</v>
      </c>
      <c r="AS23" s="34">
        <v>97.3936899862826</v>
      </c>
      <c r="AT23" s="48">
        <v>92.3257176332747</v>
      </c>
      <c r="AU23" s="75">
        <v>109.105783875581</v>
      </c>
      <c r="AV23" s="34">
        <v>118.658113111832</v>
      </c>
      <c r="AW23" s="34">
        <v>136.343442400551</v>
      </c>
      <c r="AX23" s="34">
        <v>110.769932237682</v>
      </c>
      <c r="AY23" s="34">
        <v>109.097232789166</v>
      </c>
      <c r="AZ23" s="34">
        <v>105.599191087518</v>
      </c>
      <c r="BA23" s="34">
        <v>108.934186952654</v>
      </c>
      <c r="BB23" s="34">
        <v>110.164902781196</v>
      </c>
      <c r="BC23" s="48">
        <v>88.4434968017057</v>
      </c>
      <c r="BD23" s="75">
        <v>113.994055233464</v>
      </c>
      <c r="BE23" s="34">
        <v>112.852345611831</v>
      </c>
      <c r="BF23" s="34">
        <v>101.333019789755</v>
      </c>
      <c r="BG23" s="34">
        <v>112.995499868765</v>
      </c>
      <c r="BH23" s="34">
        <v>105.409484132888</v>
      </c>
      <c r="BI23" s="34">
        <v>104.001789378483</v>
      </c>
      <c r="BJ23" s="34">
        <v>103.397565236232</v>
      </c>
      <c r="BK23" s="34">
        <v>112.74756754087</v>
      </c>
      <c r="BL23" s="48">
        <v>88.8380080137379</v>
      </c>
      <c r="BM23" s="75">
        <v>111.756889575914</v>
      </c>
      <c r="BN23" s="34">
        <v>86.6429732308275</v>
      </c>
      <c r="BO23" s="34">
        <v>87.15641960723</v>
      </c>
      <c r="BP23" s="34">
        <v>110.19352224276</v>
      </c>
      <c r="BQ23" s="34">
        <v>96.7809118485987</v>
      </c>
      <c r="BR23" s="34">
        <v>96.6508383409674</v>
      </c>
      <c r="BS23" s="34">
        <v>97.5464506908051</v>
      </c>
      <c r="BT23" s="34">
        <v>94.353163361662</v>
      </c>
      <c r="BU23" s="48">
        <v>94.9707602339181</v>
      </c>
      <c r="BV23" s="75">
        <v>89.0992092894509</v>
      </c>
      <c r="BW23" s="34">
        <v>46.1129253734684</v>
      </c>
      <c r="BX23" s="34">
        <v>129.8005226473</v>
      </c>
      <c r="BY23" s="34">
        <v>88.3185712666794</v>
      </c>
      <c r="BZ23" s="34">
        <v>89.950381621474</v>
      </c>
      <c r="CA23" s="34">
        <v>89.9457509780822</v>
      </c>
      <c r="CB23" s="34">
        <v>96.4909327416023</v>
      </c>
      <c r="CC23" s="34">
        <v>77.1960190393769</v>
      </c>
      <c r="CD23" s="48">
        <v>89.8388227049755</v>
      </c>
      <c r="CE23" s="75">
        <v>88.0630037936897</v>
      </c>
      <c r="CF23" s="34">
        <v>104.801459946757</v>
      </c>
      <c r="CG23" s="34">
        <v>208.28579293234</v>
      </c>
      <c r="CH23" s="34">
        <v>88.5939458325681</v>
      </c>
      <c r="CI23" s="34">
        <v>90.3163686382394</v>
      </c>
      <c r="CJ23" s="34">
        <v>91.3101689512273</v>
      </c>
      <c r="CK23" s="34">
        <v>94.606365159129</v>
      </c>
      <c r="CL23" s="34">
        <v>79.3646915088577</v>
      </c>
      <c r="CM23" s="48">
        <v>103.930131004367</v>
      </c>
      <c r="CN23" s="75">
        <v>103.286812751212</v>
      </c>
      <c r="CO23" s="34">
        <v>119.082348944428</v>
      </c>
      <c r="CP23" s="34">
        <v>399.35930615353</v>
      </c>
      <c r="CQ23" s="34">
        <v>103.525584313665</v>
      </c>
      <c r="CR23" s="34">
        <v>94.7176370287777</v>
      </c>
      <c r="CS23" s="34">
        <v>94.6439284439573</v>
      </c>
      <c r="CT23" s="34">
        <v>102.425668275666</v>
      </c>
      <c r="CU23" s="34">
        <v>108.395964995522</v>
      </c>
      <c r="CV23" s="34">
        <v>84.5349263241736</v>
      </c>
      <c r="CW23" s="48">
        <v>72.7911646586345</v>
      </c>
      <c r="CX23" s="34">
        <v>123.829267689892</v>
      </c>
      <c r="CY23" s="34">
        <v>135.276080938338</v>
      </c>
      <c r="CZ23" s="34">
        <v>135.765651735249</v>
      </c>
      <c r="DA23" s="34">
        <v>124.791685586536</v>
      </c>
      <c r="DB23" s="34">
        <v>118.81062057451</v>
      </c>
      <c r="DC23" s="34">
        <v>114.781349265129</v>
      </c>
      <c r="DD23" s="34">
        <v>117.598123810788</v>
      </c>
      <c r="DE23" s="34">
        <v>121.623190576955</v>
      </c>
      <c r="DF23" s="48">
        <v>72.2384273937857</v>
      </c>
      <c r="DG23" s="34">
        <v>119.435159796965</v>
      </c>
      <c r="DH23" s="34">
        <v>103.883506405696</v>
      </c>
      <c r="DI23" s="34">
        <v>124.386548170069</v>
      </c>
      <c r="DJ23" s="34">
        <v>119.495388653996</v>
      </c>
      <c r="DK23" s="34">
        <v>107.37944870764</v>
      </c>
      <c r="DL23" s="34">
        <v>107.486126783423</v>
      </c>
      <c r="DM23" s="34">
        <v>108.893629990856</v>
      </c>
      <c r="DN23" s="34">
        <v>105.82468362431</v>
      </c>
      <c r="DO23" s="34">
        <v>118.104118104118</v>
      </c>
      <c r="DP23" s="34">
        <v>112.08533888383</v>
      </c>
      <c r="DQ23" s="34">
        <v>110.42175199237</v>
      </c>
      <c r="DR23" s="48">
        <v>104.529932610075</v>
      </c>
      <c r="DS23" s="34">
        <v>125.316811096659</v>
      </c>
      <c r="DT23" s="34">
        <v>124.124092206219</v>
      </c>
      <c r="DU23" s="34">
        <v>148.616075245587</v>
      </c>
      <c r="DV23" s="34">
        <v>125.318938069113</v>
      </c>
      <c r="DW23" s="34">
        <v>107.07145319348</v>
      </c>
      <c r="DX23" s="34">
        <v>106.314374374577</v>
      </c>
      <c r="DY23" s="34">
        <v>104.760146713003</v>
      </c>
      <c r="DZ23" s="34">
        <v>114.678147864444</v>
      </c>
      <c r="EA23" s="34">
        <v>102.841005365716</v>
      </c>
      <c r="EB23" s="75">
        <v>106.681452345733</v>
      </c>
      <c r="EC23" s="34">
        <v>84.1977787567142</v>
      </c>
      <c r="ED23" s="34">
        <v>140.469797684809</v>
      </c>
      <c r="EE23" s="34">
        <v>107.193833144537</v>
      </c>
      <c r="EF23" s="34">
        <v>102.325393294779</v>
      </c>
      <c r="EG23" s="34">
        <v>100.490624369917</v>
      </c>
      <c r="EH23" s="34">
        <v>101.0022568981</v>
      </c>
      <c r="EI23" s="34">
        <v>108.936582999879</v>
      </c>
      <c r="EJ23" s="48">
        <v>91.4728682170543</v>
      </c>
      <c r="EK23" s="14"/>
      <c r="EL23" s="14"/>
      <c r="EM23" s="34">
        <v>119.495388653996</v>
      </c>
      <c r="EN23" s="14"/>
      <c r="EO23" s="14"/>
      <c r="EP23" s="14"/>
      <c r="EQ23" s="14"/>
      <c r="ER23" s="14"/>
      <c r="ES23" s="14"/>
      <c r="ET23" s="14"/>
      <c r="EU23" s="14"/>
      <c r="EV23" s="14"/>
      <c r="EW23" s="14"/>
      <c r="EX23" s="14"/>
      <c r="EY23" s="14"/>
    </row>
    <row r="24" spans="1:256" s="6" customFormat="1" ht="12" customHeight="1">
      <c r="A24" s="35" t="s">
        <v>65</v>
      </c>
      <c r="B24" s="76">
        <v>127.800171029859</v>
      </c>
      <c r="C24" s="36">
        <v>116.081656950206</v>
      </c>
      <c r="D24" s="36">
        <v>124.526274106056</v>
      </c>
      <c r="E24" s="36">
        <v>127.71613448216</v>
      </c>
      <c r="F24" s="36">
        <v>110.083224430841</v>
      </c>
      <c r="G24" s="36">
        <v>97.3158584534731</v>
      </c>
      <c r="H24" s="36">
        <v>113.992145039076</v>
      </c>
      <c r="I24" s="36">
        <v>84.629294755877</v>
      </c>
      <c r="J24" s="36">
        <v>56.3932980599647</v>
      </c>
      <c r="K24" s="76">
        <v>122.4129862326</v>
      </c>
      <c r="L24" s="36">
        <v>82.9887020354709</v>
      </c>
      <c r="M24" s="36">
        <v>118.946024317992</v>
      </c>
      <c r="N24" s="36">
        <v>121.787827319975</v>
      </c>
      <c r="O24" s="36">
        <v>105.751660182591</v>
      </c>
      <c r="P24" s="36">
        <v>98.2043314145984</v>
      </c>
      <c r="Q24" s="36">
        <v>84.185238722838</v>
      </c>
      <c r="R24" s="36">
        <v>127.811310791417</v>
      </c>
      <c r="S24" s="47">
        <v>87.0533473280701</v>
      </c>
      <c r="T24" s="76">
        <v>126.81237448024</v>
      </c>
      <c r="U24" s="36">
        <v>185.862297212489</v>
      </c>
      <c r="V24" s="36">
        <v>144.23883704203</v>
      </c>
      <c r="W24" s="36">
        <v>128.379360435183</v>
      </c>
      <c r="X24" s="36">
        <v>111.353019267339</v>
      </c>
      <c r="Y24" s="36">
        <v>109.764521193093</v>
      </c>
      <c r="Z24" s="36">
        <v>113.787301260259</v>
      </c>
      <c r="AA24" s="36">
        <v>107.262655793199</v>
      </c>
      <c r="AB24" s="47">
        <v>88.3558994197292</v>
      </c>
      <c r="AC24" s="76">
        <v>102.065564695876</v>
      </c>
      <c r="AD24" s="36">
        <v>125.315511088782</v>
      </c>
      <c r="AE24" s="36">
        <v>163.480033582624</v>
      </c>
      <c r="AF24" s="36">
        <v>108.070674177429</v>
      </c>
      <c r="AG24" s="36">
        <v>114.379947229551</v>
      </c>
      <c r="AH24" s="36">
        <v>103.620689655172</v>
      </c>
      <c r="AI24" s="36">
        <v>113.122736920964</v>
      </c>
      <c r="AJ24" s="36">
        <v>122.697368421053</v>
      </c>
      <c r="AK24" s="47">
        <v>64.5367412140575</v>
      </c>
      <c r="AL24" s="76">
        <v>107.99199266718</v>
      </c>
      <c r="AM24" s="36">
        <v>49.7198236551131</v>
      </c>
      <c r="AN24" s="36">
        <v>90.1662857632641</v>
      </c>
      <c r="AO24" s="36">
        <v>107.605908894809</v>
      </c>
      <c r="AP24" s="36">
        <v>100.15295197308</v>
      </c>
      <c r="AQ24" s="36">
        <v>101.665025092632</v>
      </c>
      <c r="AR24" s="36">
        <v>99.9779687155761</v>
      </c>
      <c r="AS24" s="36">
        <v>102.331961591221</v>
      </c>
      <c r="AT24" s="47">
        <v>119.039250146456</v>
      </c>
      <c r="AU24" s="76">
        <v>115.320737586613</v>
      </c>
      <c r="AV24" s="36">
        <v>142.132530380599</v>
      </c>
      <c r="AW24" s="36">
        <v>193.814090317956</v>
      </c>
      <c r="AX24" s="36">
        <v>119.627567415272</v>
      </c>
      <c r="AY24" s="36">
        <v>107.566897811012</v>
      </c>
      <c r="AZ24" s="36">
        <v>104.078868967012</v>
      </c>
      <c r="BA24" s="36">
        <v>106.999761955473</v>
      </c>
      <c r="BB24" s="36">
        <v>111.280662892772</v>
      </c>
      <c r="BC24" s="47">
        <v>86.9722814498934</v>
      </c>
      <c r="BD24" s="76">
        <v>135.809181678284</v>
      </c>
      <c r="BE24" s="36">
        <v>164.984034740092</v>
      </c>
      <c r="BF24" s="36">
        <v>109.701507559255</v>
      </c>
      <c r="BG24" s="36">
        <v>136.012750252247</v>
      </c>
      <c r="BH24" s="36">
        <v>107.024890003613</v>
      </c>
      <c r="BI24" s="36">
        <v>104.736990537689</v>
      </c>
      <c r="BJ24" s="36">
        <v>102.368410361965</v>
      </c>
      <c r="BK24" s="36">
        <v>124.008495085692</v>
      </c>
      <c r="BL24" s="47">
        <v>80.0915855752719</v>
      </c>
      <c r="BM24" s="76">
        <v>120.794328390564</v>
      </c>
      <c r="BN24" s="36">
        <v>83.5318806106337</v>
      </c>
      <c r="BO24" s="36">
        <v>90.0678493765628</v>
      </c>
      <c r="BP24" s="36">
        <v>118.341887061381</v>
      </c>
      <c r="BQ24" s="36">
        <v>98.3383890976593</v>
      </c>
      <c r="BR24" s="36">
        <v>99.5083413875699</v>
      </c>
      <c r="BS24" s="36">
        <v>98.6660314435445</v>
      </c>
      <c r="BT24" s="36">
        <v>97.2993389990557</v>
      </c>
      <c r="BU24" s="47">
        <v>114.619883040936</v>
      </c>
      <c r="BV24" s="76">
        <v>119.727522656896</v>
      </c>
      <c r="BW24" s="36">
        <v>187.33644474007</v>
      </c>
      <c r="BX24" s="36">
        <v>172.404481016433</v>
      </c>
      <c r="BY24" s="36">
        <v>121.345734425099</v>
      </c>
      <c r="BZ24" s="36">
        <v>91.3706508049709</v>
      </c>
      <c r="CA24" s="36">
        <v>90.6632536808374</v>
      </c>
      <c r="CB24" s="36">
        <v>97.7641747647104</v>
      </c>
      <c r="CC24" s="36">
        <v>78.9029976573807</v>
      </c>
      <c r="CD24" s="47">
        <v>74.3284279373978</v>
      </c>
      <c r="CE24" s="76">
        <v>139.585885456269</v>
      </c>
      <c r="CF24" s="36">
        <v>148.741949595598</v>
      </c>
      <c r="CG24" s="36">
        <v>229.772941257649</v>
      </c>
      <c r="CH24" s="36">
        <v>139.787165320321</v>
      </c>
      <c r="CI24" s="36">
        <v>94.4979367262724</v>
      </c>
      <c r="CJ24" s="36">
        <v>94.9697162894485</v>
      </c>
      <c r="CK24" s="36">
        <v>93.0366116295764</v>
      </c>
      <c r="CL24" s="36">
        <v>98.2284667073916</v>
      </c>
      <c r="CM24" s="47">
        <v>100.960698689956</v>
      </c>
      <c r="CN24" s="76">
        <v>112.267719585455</v>
      </c>
      <c r="CO24" s="36">
        <v>158.218303574779</v>
      </c>
      <c r="CP24" s="36">
        <v>457.10370826513</v>
      </c>
      <c r="CQ24" s="36">
        <v>112.679852644624</v>
      </c>
      <c r="CR24" s="36">
        <v>96.6364335985817</v>
      </c>
      <c r="CS24" s="36">
        <v>96.5883384339922</v>
      </c>
      <c r="CT24" s="36">
        <v>102.279641422951</v>
      </c>
      <c r="CU24" s="36">
        <v>112.68140253746</v>
      </c>
      <c r="CV24" s="36">
        <v>85.7596176821983</v>
      </c>
      <c r="CW24" s="47">
        <v>82.3293172690763</v>
      </c>
      <c r="CX24" s="36">
        <v>139.530773361284</v>
      </c>
      <c r="CY24" s="36">
        <v>133.521477058867</v>
      </c>
      <c r="CZ24" s="36">
        <v>150.10001125199</v>
      </c>
      <c r="DA24" s="36">
        <v>140.26019207565</v>
      </c>
      <c r="DB24" s="36">
        <v>122.661509726318</v>
      </c>
      <c r="DC24" s="36">
        <v>118.41098986707</v>
      </c>
      <c r="DD24" s="36">
        <v>124.575423691314</v>
      </c>
      <c r="DE24" s="36">
        <v>118.86668788974</v>
      </c>
      <c r="DF24" s="47">
        <v>73.5320228281547</v>
      </c>
      <c r="DG24" s="36">
        <v>119.36207269487</v>
      </c>
      <c r="DH24" s="36">
        <v>107.898050223014</v>
      </c>
      <c r="DI24" s="36">
        <v>131.224621437373</v>
      </c>
      <c r="DJ24" s="36">
        <v>119.597249816561</v>
      </c>
      <c r="DK24" s="36">
        <v>105.768194911748</v>
      </c>
      <c r="DL24" s="36">
        <v>106.552486358648</v>
      </c>
      <c r="DM24" s="36">
        <v>109.300010159504</v>
      </c>
      <c r="DN24" s="36">
        <v>103.184122926528</v>
      </c>
      <c r="DO24" s="36">
        <v>184.615384615385</v>
      </c>
      <c r="DP24" s="36">
        <v>107.089892025498</v>
      </c>
      <c r="DQ24" s="36">
        <v>107.880570957469</v>
      </c>
      <c r="DR24" s="47">
        <v>103.804659877308</v>
      </c>
      <c r="DS24" s="36">
        <v>122.14351496977</v>
      </c>
      <c r="DT24" s="36">
        <v>163.643949089934</v>
      </c>
      <c r="DU24" s="36">
        <v>176.831883209611</v>
      </c>
      <c r="DV24" s="36">
        <v>123.087212440125</v>
      </c>
      <c r="DW24" s="36">
        <v>107.433397350667</v>
      </c>
      <c r="DX24" s="36">
        <v>106.839982614497</v>
      </c>
      <c r="DY24" s="36">
        <v>103.996083372794</v>
      </c>
      <c r="DZ24" s="36">
        <v>118.745872843974</v>
      </c>
      <c r="EA24" s="36">
        <v>104.117480937588</v>
      </c>
      <c r="EB24" s="76">
        <v>115.636607159552</v>
      </c>
      <c r="EC24" s="36">
        <v>119.605431263651</v>
      </c>
      <c r="ED24" s="36">
        <v>165.73886752198</v>
      </c>
      <c r="EE24" s="36">
        <v>118.353148364908</v>
      </c>
      <c r="EF24" s="36">
        <v>102.12318518219</v>
      </c>
      <c r="EG24" s="36">
        <v>101.996101888568</v>
      </c>
      <c r="EH24" s="36">
        <v>99.4976581648749</v>
      </c>
      <c r="EI24" s="36">
        <v>115.24190614769</v>
      </c>
      <c r="EJ24" s="47">
        <v>101.371496720334</v>
      </c>
      <c r="EK24" s="14"/>
      <c r="EL24" s="14"/>
      <c r="EM24" s="36">
        <v>119.597249816561</v>
      </c>
      <c r="EN24" s="14"/>
      <c r="EO24" s="14"/>
      <c r="EP24" s="14"/>
      <c r="EQ24" s="14"/>
      <c r="ER24" s="14"/>
      <c r="ES24" s="14"/>
      <c r="ET24" s="14"/>
      <c r="EU24" s="14"/>
      <c r="EV24" s="14"/>
      <c r="EW24" s="14"/>
      <c r="EX24" s="14"/>
      <c r="EY24" s="14"/>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s="6" customFormat="1" ht="12" customHeight="1">
      <c r="A25" s="33" t="s">
        <v>152</v>
      </c>
      <c r="B25" s="75">
        <v>113.765625600909</v>
      </c>
      <c r="C25" s="34">
        <v>109.15571310336</v>
      </c>
      <c r="D25" s="34">
        <v>131.325849862283</v>
      </c>
      <c r="E25" s="34">
        <v>113.79235694054</v>
      </c>
      <c r="F25" s="34">
        <v>107.655272026962</v>
      </c>
      <c r="G25" s="34">
        <v>95.8060288335518</v>
      </c>
      <c r="H25" s="34">
        <v>111.627722458047</v>
      </c>
      <c r="I25" s="34">
        <v>81.7876517695686</v>
      </c>
      <c r="J25" s="34">
        <v>57.826278659612</v>
      </c>
      <c r="K25" s="75">
        <v>103.137240607288</v>
      </c>
      <c r="L25" s="34">
        <v>76.6853965004929</v>
      </c>
      <c r="M25" s="34">
        <v>70.8169206177408</v>
      </c>
      <c r="N25" s="34">
        <v>102.10744925345</v>
      </c>
      <c r="O25" s="34">
        <v>104.637629745026</v>
      </c>
      <c r="P25" s="34">
        <v>95.5797955440598</v>
      </c>
      <c r="Q25" s="34">
        <v>79.0447987207428</v>
      </c>
      <c r="R25" s="34">
        <v>131.50802253602</v>
      </c>
      <c r="S25" s="48">
        <v>82.0334960982066</v>
      </c>
      <c r="T25" s="75">
        <v>116.692076457949</v>
      </c>
      <c r="U25" s="34">
        <v>111.726993911975</v>
      </c>
      <c r="V25" s="34">
        <v>160.56017063114</v>
      </c>
      <c r="W25" s="34">
        <v>117.573416912847</v>
      </c>
      <c r="X25" s="34">
        <v>109.065336729934</v>
      </c>
      <c r="Y25" s="34">
        <v>107.290156651859</v>
      </c>
      <c r="Z25" s="34">
        <v>105.033023133363</v>
      </c>
      <c r="AA25" s="34">
        <v>115.840898599785</v>
      </c>
      <c r="AB25" s="48">
        <v>83.3655705996131</v>
      </c>
      <c r="AC25" s="75">
        <v>87.9852550628439</v>
      </c>
      <c r="AD25" s="34">
        <v>136.859357688398</v>
      </c>
      <c r="AE25" s="34">
        <v>99.7947159697211</v>
      </c>
      <c r="AF25" s="34">
        <v>97.3235590121088</v>
      </c>
      <c r="AG25" s="34">
        <v>115.479331574318</v>
      </c>
      <c r="AH25" s="34">
        <v>115.068965517241</v>
      </c>
      <c r="AI25" s="34">
        <v>108.17829941316</v>
      </c>
      <c r="AJ25" s="34">
        <v>151.315789473684</v>
      </c>
      <c r="AK25" s="48">
        <v>113.578274760383</v>
      </c>
      <c r="AL25" s="75">
        <v>80.9926217247557</v>
      </c>
      <c r="AM25" s="34">
        <v>50.0131682405849</v>
      </c>
      <c r="AN25" s="34">
        <v>124.089869149956</v>
      </c>
      <c r="AO25" s="34">
        <v>81.9267264282564</v>
      </c>
      <c r="AP25" s="34">
        <v>100.825940654634</v>
      </c>
      <c r="AQ25" s="34">
        <v>102.321654706627</v>
      </c>
      <c r="AR25" s="34">
        <v>75.3029301608284</v>
      </c>
      <c r="AS25" s="34">
        <v>418.655692729767</v>
      </c>
      <c r="AT25" s="48">
        <v>119.507908611599</v>
      </c>
      <c r="AU25" s="75">
        <v>104.318689342436</v>
      </c>
      <c r="AV25" s="34">
        <v>100.55426435823</v>
      </c>
      <c r="AW25" s="34">
        <v>43.1098102834537</v>
      </c>
      <c r="AX25" s="34">
        <v>103.720530126589</v>
      </c>
      <c r="AY25" s="34">
        <v>107.545160098254</v>
      </c>
      <c r="AZ25" s="34">
        <v>103.223010671145</v>
      </c>
      <c r="BA25" s="34">
        <v>107.881779570768</v>
      </c>
      <c r="BB25" s="34">
        <v>105.340881122323</v>
      </c>
      <c r="BC25" s="48">
        <v>82.0255863539445</v>
      </c>
      <c r="BD25" s="75">
        <v>107.307280087903</v>
      </c>
      <c r="BE25" s="34">
        <v>123.341329602311</v>
      </c>
      <c r="BF25" s="34">
        <v>166.678952349616</v>
      </c>
      <c r="BG25" s="34">
        <v>102.023114309423</v>
      </c>
      <c r="BH25" s="34">
        <v>106.353221246838</v>
      </c>
      <c r="BI25" s="34">
        <v>103.087650371004</v>
      </c>
      <c r="BJ25" s="34">
        <v>106.355031348599</v>
      </c>
      <c r="BK25" s="34">
        <v>106.346619252235</v>
      </c>
      <c r="BL25" s="48">
        <v>67.9107040641099</v>
      </c>
      <c r="BM25" s="75">
        <v>118.76285345057</v>
      </c>
      <c r="BN25" s="34">
        <v>69.4827870357146</v>
      </c>
      <c r="BO25" s="34">
        <v>68.7561791489149</v>
      </c>
      <c r="BP25" s="34">
        <v>115.780113093215</v>
      </c>
      <c r="BQ25" s="34">
        <v>96.8352424503102</v>
      </c>
      <c r="BR25" s="34">
        <v>96.2978526705047</v>
      </c>
      <c r="BS25" s="34">
        <v>103.001429252025</v>
      </c>
      <c r="BT25" s="34">
        <v>77.2804532577904</v>
      </c>
      <c r="BU25" s="48">
        <v>89.3567251461988</v>
      </c>
      <c r="BV25" s="75">
        <v>68.1340513547364</v>
      </c>
      <c r="BW25" s="34">
        <v>36.9791994400324</v>
      </c>
      <c r="BX25" s="34">
        <v>141.613225131007</v>
      </c>
      <c r="BY25" s="34">
        <v>67.7071967092254</v>
      </c>
      <c r="BZ25" s="34">
        <v>87.500316121168</v>
      </c>
      <c r="CA25" s="34">
        <v>86.5482787207121</v>
      </c>
      <c r="CB25" s="34">
        <v>95.3248144463999</v>
      </c>
      <c r="CC25" s="34">
        <v>72.2421999731419</v>
      </c>
      <c r="CD25" s="48">
        <v>64.5643541228685</v>
      </c>
      <c r="CE25" s="75">
        <v>70.626066471985</v>
      </c>
      <c r="CF25" s="34">
        <v>133.369339823872</v>
      </c>
      <c r="CG25" s="34">
        <v>321.047840148509</v>
      </c>
      <c r="CH25" s="34">
        <v>71.9918209284623</v>
      </c>
      <c r="CI25" s="34">
        <v>95.0343878954608</v>
      </c>
      <c r="CJ25" s="34">
        <v>93.8731271915843</v>
      </c>
      <c r="CK25" s="34">
        <v>93.4960516870064</v>
      </c>
      <c r="CL25" s="34">
        <v>98.961514966402</v>
      </c>
      <c r="CM25" s="48">
        <v>79.1266375545852</v>
      </c>
      <c r="CN25" s="75">
        <v>104.205382254077</v>
      </c>
      <c r="CO25" s="34">
        <v>100.48277766787</v>
      </c>
      <c r="CP25" s="34">
        <v>209.505668404513</v>
      </c>
      <c r="CQ25" s="34">
        <v>104.179366756215</v>
      </c>
      <c r="CR25" s="34">
        <v>97.3926412830809</v>
      </c>
      <c r="CS25" s="34">
        <v>97.2664012130202</v>
      </c>
      <c r="CT25" s="34">
        <v>105.855271163753</v>
      </c>
      <c r="CU25" s="34">
        <v>114.711819486051</v>
      </c>
      <c r="CV25" s="34">
        <v>84.9070489844683</v>
      </c>
      <c r="CW25" s="48">
        <v>59.8393574297189</v>
      </c>
      <c r="CX25" s="34">
        <v>133.329580623934</v>
      </c>
      <c r="CY25" s="34">
        <v>100.391590938504</v>
      </c>
      <c r="CZ25" s="34">
        <v>147.476090989991</v>
      </c>
      <c r="DA25" s="34">
        <v>134.035061076832</v>
      </c>
      <c r="DB25" s="34">
        <v>120.828553754497</v>
      </c>
      <c r="DC25" s="34">
        <v>116.835365954015</v>
      </c>
      <c r="DD25" s="34">
        <v>119.530952697022</v>
      </c>
      <c r="DE25" s="34">
        <v>123.825396528155</v>
      </c>
      <c r="DF25" s="48">
        <v>74.6734305643627</v>
      </c>
      <c r="DG25" s="34">
        <v>120.611647977124</v>
      </c>
      <c r="DH25" s="34">
        <v>110.294492940111</v>
      </c>
      <c r="DI25" s="34">
        <v>133.94679841562</v>
      </c>
      <c r="DJ25" s="34">
        <v>121.034305674863</v>
      </c>
      <c r="DK25" s="34">
        <v>103.469972443188</v>
      </c>
      <c r="DL25" s="34">
        <v>103.371307560323</v>
      </c>
      <c r="DM25" s="34">
        <v>120.451081987199</v>
      </c>
      <c r="DN25" s="34">
        <v>90.9195612174671</v>
      </c>
      <c r="DO25" s="34">
        <v>93.5508935508935</v>
      </c>
      <c r="DP25" s="34">
        <v>110.99258488357</v>
      </c>
      <c r="DQ25" s="34">
        <v>105.785551478314</v>
      </c>
      <c r="DR25" s="48">
        <v>101.374996222538</v>
      </c>
      <c r="DS25" s="34">
        <v>120.864191600771</v>
      </c>
      <c r="DT25" s="34">
        <v>129.325099688317</v>
      </c>
      <c r="DU25" s="34">
        <v>142.74611812375</v>
      </c>
      <c r="DV25" s="34">
        <v>121.164150794928</v>
      </c>
      <c r="DW25" s="34">
        <v>104.685576402226</v>
      </c>
      <c r="DX25" s="34">
        <v>104.939706670171</v>
      </c>
      <c r="DY25" s="34">
        <v>104.195125083268</v>
      </c>
      <c r="DZ25" s="34">
        <v>106.299690958557</v>
      </c>
      <c r="EA25" s="34">
        <v>106.105619881389</v>
      </c>
      <c r="EB25" s="75">
        <v>102.978639783487</v>
      </c>
      <c r="EC25" s="34">
        <v>72.7131499057385</v>
      </c>
      <c r="ED25" s="34">
        <v>146.852378031324</v>
      </c>
      <c r="EE25" s="34">
        <v>103.577072662984</v>
      </c>
      <c r="EF25" s="34">
        <v>99.6400695595908</v>
      </c>
      <c r="EG25" s="34">
        <v>99.5429800389811</v>
      </c>
      <c r="EH25" s="34">
        <v>100.283932341592</v>
      </c>
      <c r="EI25" s="34">
        <v>96.4229416757609</v>
      </c>
      <c r="EJ25" s="48">
        <v>99.0657920890479</v>
      </c>
      <c r="EK25" s="14"/>
      <c r="EL25" s="14"/>
      <c r="EM25" s="34">
        <v>121.034305674863</v>
      </c>
      <c r="EN25" s="14"/>
      <c r="EO25" s="14"/>
      <c r="EP25" s="14"/>
      <c r="EQ25" s="14"/>
      <c r="ER25" s="14"/>
      <c r="ES25" s="14"/>
      <c r="ET25" s="14"/>
      <c r="EU25" s="14"/>
      <c r="EV25" s="14"/>
      <c r="EW25" s="14"/>
      <c r="EX25" s="14"/>
      <c r="EY25" s="14"/>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s="6" customFormat="1" ht="12" customHeight="1">
      <c r="A26" s="35" t="s">
        <v>153</v>
      </c>
      <c r="B26" s="76">
        <v>122.010247470755</v>
      </c>
      <c r="C26" s="36">
        <v>117.683442311838</v>
      </c>
      <c r="D26" s="36">
        <v>141.979951987749</v>
      </c>
      <c r="E26" s="36">
        <v>122.152587691346</v>
      </c>
      <c r="F26" s="36">
        <v>109.785811010973</v>
      </c>
      <c r="G26" s="36">
        <v>97.7279456673406</v>
      </c>
      <c r="H26" s="36">
        <v>113.566949699983</v>
      </c>
      <c r="I26" s="36">
        <v>85.2146515622897</v>
      </c>
      <c r="J26" s="36">
        <v>59.0828924162257</v>
      </c>
      <c r="K26" s="76">
        <v>123.860752295427</v>
      </c>
      <c r="L26" s="36">
        <v>54.8948463710015</v>
      </c>
      <c r="M26" s="36">
        <v>61.5431007785887</v>
      </c>
      <c r="N26" s="36">
        <v>122.144143568014</v>
      </c>
      <c r="O26" s="36">
        <v>105.577592926721</v>
      </c>
      <c r="P26" s="36">
        <v>95.0421547727366</v>
      </c>
      <c r="Q26" s="36">
        <v>79.2554724913204</v>
      </c>
      <c r="R26" s="36">
        <v>133.281445062146</v>
      </c>
      <c r="S26" s="47">
        <v>79.1676173960663</v>
      </c>
      <c r="T26" s="76">
        <v>126.028779571037</v>
      </c>
      <c r="U26" s="36">
        <v>146.936283437374</v>
      </c>
      <c r="V26" s="36">
        <v>161.070971386805</v>
      </c>
      <c r="W26" s="36">
        <v>127.516378874794</v>
      </c>
      <c r="X26" s="36">
        <v>111.146352839869</v>
      </c>
      <c r="Y26" s="36">
        <v>108.43915962457</v>
      </c>
      <c r="Z26" s="36">
        <v>107.152913704887</v>
      </c>
      <c r="AA26" s="36">
        <v>117.85659332205</v>
      </c>
      <c r="AB26" s="47">
        <v>71.953578336557</v>
      </c>
      <c r="AC26" s="76">
        <v>142.198272075852</v>
      </c>
      <c r="AD26" s="36">
        <v>160.555513692695</v>
      </c>
      <c r="AE26" s="36">
        <v>120.571177644347</v>
      </c>
      <c r="AF26" s="36">
        <v>145.773778366078</v>
      </c>
      <c r="AG26" s="36">
        <v>115.699208443272</v>
      </c>
      <c r="AH26" s="36">
        <v>116.241379310345</v>
      </c>
      <c r="AI26" s="36">
        <v>108.328130852791</v>
      </c>
      <c r="AJ26" s="36">
        <v>151.973684210526</v>
      </c>
      <c r="AK26" s="47">
        <v>118.210862619808</v>
      </c>
      <c r="AL26" s="76">
        <v>98.0736412570357</v>
      </c>
      <c r="AM26" s="36">
        <v>48.7091076123861</v>
      </c>
      <c r="AN26" s="36">
        <v>259.221681093919</v>
      </c>
      <c r="AO26" s="36">
        <v>101.566419820975</v>
      </c>
      <c r="AP26" s="36">
        <v>101.396961354135</v>
      </c>
      <c r="AQ26" s="36">
        <v>101.890155246002</v>
      </c>
      <c r="AR26" s="36">
        <v>76.2502753910553</v>
      </c>
      <c r="AS26" s="36">
        <v>414.540466392318</v>
      </c>
      <c r="AT26" s="47">
        <v>107.557117750439</v>
      </c>
      <c r="AU26" s="76">
        <v>105.087137744665</v>
      </c>
      <c r="AV26" s="36">
        <v>113.315211640279</v>
      </c>
      <c r="AW26" s="36">
        <v>57.2865278800774</v>
      </c>
      <c r="AX26" s="36">
        <v>106.093070739998</v>
      </c>
      <c r="AY26" s="36">
        <v>109.479816533704</v>
      </c>
      <c r="AZ26" s="36">
        <v>104.421934528646</v>
      </c>
      <c r="BA26" s="36">
        <v>108.954232807547</v>
      </c>
      <c r="BB26" s="36">
        <v>112.921486586266</v>
      </c>
      <c r="BC26" s="47">
        <v>79.6162046908315</v>
      </c>
      <c r="BD26" s="76">
        <v>116.30286575369</v>
      </c>
      <c r="BE26" s="36">
        <v>171.184449592094</v>
      </c>
      <c r="BF26" s="36">
        <v>270.435843298636</v>
      </c>
      <c r="BG26" s="36">
        <v>113.51438259815</v>
      </c>
      <c r="BH26" s="36">
        <v>110.799838459413</v>
      </c>
      <c r="BI26" s="36">
        <v>106.506919254296</v>
      </c>
      <c r="BJ26" s="36">
        <v>109.041667230896</v>
      </c>
      <c r="BK26" s="36">
        <v>117.212426532326</v>
      </c>
      <c r="BL26" s="47">
        <v>60.2633085289067</v>
      </c>
      <c r="BM26" s="76">
        <v>122.613660647724</v>
      </c>
      <c r="BN26" s="36">
        <v>90.7793008670524</v>
      </c>
      <c r="BO26" s="36">
        <v>81.5546123932523</v>
      </c>
      <c r="BP26" s="36">
        <v>120.559079380591</v>
      </c>
      <c r="BQ26" s="36">
        <v>98.7187033096392</v>
      </c>
      <c r="BR26" s="36">
        <v>98.1132075471699</v>
      </c>
      <c r="BS26" s="36">
        <v>105.550262029538</v>
      </c>
      <c r="BT26" s="36">
        <v>77.0538243626062</v>
      </c>
      <c r="BU26" s="47">
        <v>90.2923976608187</v>
      </c>
      <c r="BV26" s="76">
        <v>80.6979554136585</v>
      </c>
      <c r="BW26" s="36">
        <v>45.5515862016877</v>
      </c>
      <c r="BX26" s="36">
        <v>118.341606142214</v>
      </c>
      <c r="BY26" s="36">
        <v>80.1138219349008</v>
      </c>
      <c r="BZ26" s="36">
        <v>89.2928495920772</v>
      </c>
      <c r="CA26" s="36">
        <v>88.2295620809518</v>
      </c>
      <c r="CB26" s="36">
        <v>95.9828602035351</v>
      </c>
      <c r="CC26" s="36">
        <v>76.247034423074</v>
      </c>
      <c r="CD26" s="47">
        <v>63.6767110488204</v>
      </c>
      <c r="CE26" s="76">
        <v>89.6148550963498</v>
      </c>
      <c r="CF26" s="36">
        <v>124.817626684734</v>
      </c>
      <c r="CG26" s="36">
        <v>299.258792655592</v>
      </c>
      <c r="CH26" s="36">
        <v>90.6164189020495</v>
      </c>
      <c r="CI26" s="36">
        <v>98.1155433287483</v>
      </c>
      <c r="CJ26" s="36">
        <v>96.7931144405483</v>
      </c>
      <c r="CK26" s="36">
        <v>95.831538645609</v>
      </c>
      <c r="CL26" s="36">
        <v>103.946243127673</v>
      </c>
      <c r="CM26" s="47">
        <v>80</v>
      </c>
      <c r="CN26" s="76">
        <v>109.439503262548</v>
      </c>
      <c r="CO26" s="36">
        <v>99.2137605565926</v>
      </c>
      <c r="CP26" s="36">
        <v>172.182668663473</v>
      </c>
      <c r="CQ26" s="36">
        <v>109.389772150833</v>
      </c>
      <c r="CR26" s="36">
        <v>97.8254372619389</v>
      </c>
      <c r="CS26" s="36">
        <v>97.6288897270451</v>
      </c>
      <c r="CT26" s="36">
        <v>105.532795197339</v>
      </c>
      <c r="CU26" s="36">
        <v>118.443609043666</v>
      </c>
      <c r="CV26" s="36">
        <v>83.705296694544</v>
      </c>
      <c r="CW26" s="47">
        <v>39.3574297188755</v>
      </c>
      <c r="CX26" s="36">
        <v>131.112394058693</v>
      </c>
      <c r="CY26" s="36">
        <v>96.4419319411739</v>
      </c>
      <c r="CZ26" s="36">
        <v>153.175935629682</v>
      </c>
      <c r="DA26" s="36">
        <v>132.492258431329</v>
      </c>
      <c r="DB26" s="36">
        <v>119.432816638339</v>
      </c>
      <c r="DC26" s="36">
        <v>115.861024704159</v>
      </c>
      <c r="DD26" s="36">
        <v>117.764502854109</v>
      </c>
      <c r="DE26" s="36">
        <v>123.211175820677</v>
      </c>
      <c r="DF26" s="47">
        <v>78.148383005707</v>
      </c>
      <c r="DG26" s="36">
        <v>131.801701770873</v>
      </c>
      <c r="DH26" s="36">
        <v>116.765190767605</v>
      </c>
      <c r="DI26" s="36">
        <v>129.056512346106</v>
      </c>
      <c r="DJ26" s="36">
        <v>131.761142244245</v>
      </c>
      <c r="DK26" s="36">
        <v>108.080399351674</v>
      </c>
      <c r="DL26" s="36">
        <v>108.245712163353</v>
      </c>
      <c r="DM26" s="36">
        <v>123.78687354133</v>
      </c>
      <c r="DN26" s="36">
        <v>97.672496581927</v>
      </c>
      <c r="DO26" s="36">
        <v>125.252525252525</v>
      </c>
      <c r="DP26" s="36">
        <v>103.497908733875</v>
      </c>
      <c r="DQ26" s="36">
        <v>110.703163754254</v>
      </c>
      <c r="DR26" s="47">
        <v>105.701326409063</v>
      </c>
      <c r="DS26" s="36">
        <v>125.608145772926</v>
      </c>
      <c r="DT26" s="36">
        <v>142.919710104572</v>
      </c>
      <c r="DU26" s="36">
        <v>230.774832801443</v>
      </c>
      <c r="DV26" s="36">
        <v>126.504518595558</v>
      </c>
      <c r="DW26" s="36">
        <v>103.831191214852</v>
      </c>
      <c r="DX26" s="36">
        <v>104.620298585912</v>
      </c>
      <c r="DY26" s="36">
        <v>105.299485541385</v>
      </c>
      <c r="DZ26" s="36">
        <v>98.9989170342587</v>
      </c>
      <c r="EA26" s="36">
        <v>108.240609997176</v>
      </c>
      <c r="EB26" s="76">
        <v>109.03552150426</v>
      </c>
      <c r="EC26" s="36">
        <v>115.993556945047</v>
      </c>
      <c r="ED26" s="36">
        <v>156.828150545108</v>
      </c>
      <c r="EE26" s="36">
        <v>111.869294082937</v>
      </c>
      <c r="EF26" s="36">
        <v>103.053342500101</v>
      </c>
      <c r="EG26" s="36">
        <v>102.480005376705</v>
      </c>
      <c r="EH26" s="36">
        <v>102.914553352586</v>
      </c>
      <c r="EI26" s="36">
        <v>103.746817024373</v>
      </c>
      <c r="EJ26" s="47">
        <v>99.6620950109322</v>
      </c>
      <c r="EK26" s="14"/>
      <c r="EL26" s="14"/>
      <c r="EM26" s="36">
        <v>131.761142244245</v>
      </c>
      <c r="EN26" s="14"/>
      <c r="EO26" s="14"/>
      <c r="EP26" s="14"/>
      <c r="EQ26" s="14"/>
      <c r="ER26" s="14"/>
      <c r="ES26" s="14"/>
      <c r="ET26" s="14"/>
      <c r="EU26" s="14"/>
      <c r="EV26" s="14"/>
      <c r="EW26" s="14"/>
      <c r="EX26" s="14"/>
      <c r="EY26" s="14"/>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s="6" customFormat="1" ht="12" customHeight="1">
      <c r="A27" s="33" t="s">
        <v>154</v>
      </c>
      <c r="B27" s="75">
        <v>127.753646966537</v>
      </c>
      <c r="C27" s="34">
        <v>123.959877934951</v>
      </c>
      <c r="D27" s="34">
        <v>149.467135213689</v>
      </c>
      <c r="E27" s="34">
        <v>127.954761568864</v>
      </c>
      <c r="F27" s="34">
        <v>107.801290275087</v>
      </c>
      <c r="G27" s="34">
        <v>96.4822588306256</v>
      </c>
      <c r="H27" s="34">
        <v>111.688800481415</v>
      </c>
      <c r="I27" s="34">
        <v>82.5037412784954</v>
      </c>
      <c r="J27" s="34">
        <v>60.2733686067019</v>
      </c>
      <c r="K27" s="75">
        <v>114.306407015124</v>
      </c>
      <c r="L27" s="34">
        <v>66.9226737770156</v>
      </c>
      <c r="M27" s="34">
        <v>62.5435731244585</v>
      </c>
      <c r="N27" s="34">
        <v>112.87530159818</v>
      </c>
      <c r="O27" s="34">
        <v>104.6724431962</v>
      </c>
      <c r="P27" s="34">
        <v>95.2119360689439</v>
      </c>
      <c r="Q27" s="34">
        <v>79.4450788848403</v>
      </c>
      <c r="R27" s="34">
        <v>131.10837802309</v>
      </c>
      <c r="S27" s="48">
        <v>81.0295258522338</v>
      </c>
      <c r="T27" s="75">
        <v>128.981437011736</v>
      </c>
      <c r="U27" s="34">
        <v>112.003902881341</v>
      </c>
      <c r="V27" s="34">
        <v>166.249030053651</v>
      </c>
      <c r="W27" s="34">
        <v>129.537442055882</v>
      </c>
      <c r="X27" s="34">
        <v>113.106813533781</v>
      </c>
      <c r="Y27" s="34">
        <v>109.924847189285</v>
      </c>
      <c r="Z27" s="34">
        <v>111.269072719572</v>
      </c>
      <c r="AA27" s="34">
        <v>116.194799199877</v>
      </c>
      <c r="AB27" s="48">
        <v>67.0406189555126</v>
      </c>
      <c r="AC27" s="75">
        <v>116.30306456915</v>
      </c>
      <c r="AD27" s="34">
        <v>138.65612526691</v>
      </c>
      <c r="AE27" s="34">
        <v>151.938395451329</v>
      </c>
      <c r="AF27" s="34">
        <v>121.317731201684</v>
      </c>
      <c r="AG27" s="34">
        <v>127.748460861917</v>
      </c>
      <c r="AH27" s="34">
        <v>122.965517241379</v>
      </c>
      <c r="AI27" s="34">
        <v>110.076164315145</v>
      </c>
      <c r="AJ27" s="34">
        <v>230.592105263158</v>
      </c>
      <c r="AK27" s="48">
        <v>105.591054313099</v>
      </c>
      <c r="AL27" s="75">
        <v>99.0736590162254</v>
      </c>
      <c r="AM27" s="34">
        <v>50.3680201776498</v>
      </c>
      <c r="AN27" s="34">
        <v>47.7728940048313</v>
      </c>
      <c r="AO27" s="34">
        <v>97.9617484244065</v>
      </c>
      <c r="AP27" s="34">
        <v>103.008055470582</v>
      </c>
      <c r="AQ27" s="34">
        <v>102.134046245486</v>
      </c>
      <c r="AR27" s="34">
        <v>78.3873099801719</v>
      </c>
      <c r="AS27" s="34">
        <v>409.60219478738</v>
      </c>
      <c r="AT27" s="48">
        <v>92.091388400703</v>
      </c>
      <c r="AU27" s="75">
        <v>106.856381199927</v>
      </c>
      <c r="AV27" s="34">
        <v>99.3312633120478</v>
      </c>
      <c r="AW27" s="34">
        <v>54.9762921149324</v>
      </c>
      <c r="AX27" s="34">
        <v>105.896872473513</v>
      </c>
      <c r="AY27" s="34">
        <v>106.571310566702</v>
      </c>
      <c r="AZ27" s="34">
        <v>103.21217702183</v>
      </c>
      <c r="BA27" s="34">
        <v>106.187904832304</v>
      </c>
      <c r="BB27" s="34">
        <v>109.08195914349</v>
      </c>
      <c r="BC27" s="48">
        <v>86.7377398720682</v>
      </c>
      <c r="BD27" s="75">
        <v>117.830580950704</v>
      </c>
      <c r="BE27" s="34">
        <v>125.12969184887</v>
      </c>
      <c r="BF27" s="34">
        <v>216.377480908395</v>
      </c>
      <c r="BG27" s="34">
        <v>111.346425339907</v>
      </c>
      <c r="BH27" s="34">
        <v>113.350479307926</v>
      </c>
      <c r="BI27" s="34">
        <v>108.471345632069</v>
      </c>
      <c r="BJ27" s="34">
        <v>109.101249881512</v>
      </c>
      <c r="BK27" s="34">
        <v>128.848718328641</v>
      </c>
      <c r="BL27" s="48">
        <v>55.9129937034917</v>
      </c>
      <c r="BM27" s="75">
        <v>122.508833691402</v>
      </c>
      <c r="BN27" s="34">
        <v>73.9564433386118</v>
      </c>
      <c r="BO27" s="34">
        <v>73.9038878486482</v>
      </c>
      <c r="BP27" s="34">
        <v>119.930830379727</v>
      </c>
      <c r="BQ27" s="34">
        <v>97.8313034816861</v>
      </c>
      <c r="BR27" s="34">
        <v>97.0374416943313</v>
      </c>
      <c r="BS27" s="34">
        <v>103.858980466889</v>
      </c>
      <c r="BT27" s="34">
        <v>78.7157695939566</v>
      </c>
      <c r="BU27" s="48">
        <v>86.7836257309941</v>
      </c>
      <c r="BV27" s="75">
        <v>87.5299638032802</v>
      </c>
      <c r="BW27" s="34">
        <v>50.8303861068164</v>
      </c>
      <c r="BX27" s="34">
        <v>161.306155324771</v>
      </c>
      <c r="BY27" s="34">
        <v>87.0628966572429</v>
      </c>
      <c r="BZ27" s="34">
        <v>89.7945971098938</v>
      </c>
      <c r="CA27" s="34">
        <v>88.4680832497055</v>
      </c>
      <c r="CB27" s="34">
        <v>94.5137347922565</v>
      </c>
      <c r="CC27" s="34">
        <v>80.5920709052656</v>
      </c>
      <c r="CD27" s="48">
        <v>57.8369539827143</v>
      </c>
      <c r="CE27" s="75">
        <v>95.141719639834</v>
      </c>
      <c r="CF27" s="34">
        <v>113.520309629841</v>
      </c>
      <c r="CG27" s="34">
        <v>252.632695776305</v>
      </c>
      <c r="CH27" s="34">
        <v>95.7964189571132</v>
      </c>
      <c r="CI27" s="34">
        <v>97.5515818431912</v>
      </c>
      <c r="CJ27" s="34">
        <v>96.1045584953778</v>
      </c>
      <c r="CK27" s="34">
        <v>99.1816223977028</v>
      </c>
      <c r="CL27" s="34">
        <v>93.390348197923</v>
      </c>
      <c r="CM27" s="48">
        <v>77.7292576419214</v>
      </c>
      <c r="CN27" s="75">
        <v>108.013058083218</v>
      </c>
      <c r="CO27" s="34">
        <v>113.469439696799</v>
      </c>
      <c r="CP27" s="34">
        <v>97.6218982135597</v>
      </c>
      <c r="CQ27" s="34">
        <v>108.035590221314</v>
      </c>
      <c r="CR27" s="34">
        <v>96.7458178717986</v>
      </c>
      <c r="CS27" s="34">
        <v>96.5731503677621</v>
      </c>
      <c r="CT27" s="34">
        <v>105.87149636961</v>
      </c>
      <c r="CU27" s="34">
        <v>118.781637529023</v>
      </c>
      <c r="CV27" s="34">
        <v>81.3757068896854</v>
      </c>
      <c r="CW27" s="48">
        <v>45.3815261044177</v>
      </c>
      <c r="CX27" s="34">
        <v>136.478631900071</v>
      </c>
      <c r="CY27" s="34">
        <v>91.2506805231913</v>
      </c>
      <c r="CZ27" s="34">
        <v>153.413651238654</v>
      </c>
      <c r="DA27" s="34">
        <v>137.41231964036</v>
      </c>
      <c r="DB27" s="34">
        <v>120.400944104452</v>
      </c>
      <c r="DC27" s="34">
        <v>116.122165714819</v>
      </c>
      <c r="DD27" s="34">
        <v>117.548564095756</v>
      </c>
      <c r="DE27" s="34">
        <v>126.686766165428</v>
      </c>
      <c r="DF27" s="48">
        <v>70.9448319594166</v>
      </c>
      <c r="DG27" s="34">
        <v>124.692969812824</v>
      </c>
      <c r="DH27" s="34">
        <v>129.053712546596</v>
      </c>
      <c r="DI27" s="34">
        <v>145.103399994469</v>
      </c>
      <c r="DJ27" s="34">
        <v>125.322624763101</v>
      </c>
      <c r="DK27" s="34">
        <v>108.208891674273</v>
      </c>
      <c r="DL27" s="34">
        <v>108.179063996002</v>
      </c>
      <c r="DM27" s="34">
        <v>124.657080033712</v>
      </c>
      <c r="DN27" s="34">
        <v>98.206196312344</v>
      </c>
      <c r="DO27" s="34">
        <v>105.361305361305</v>
      </c>
      <c r="DP27" s="34">
        <v>95.136501328774</v>
      </c>
      <c r="DQ27" s="34">
        <v>110.374480157405</v>
      </c>
      <c r="DR27" s="48">
        <v>106.223572028287</v>
      </c>
      <c r="DS27" s="34">
        <v>127.707839229814</v>
      </c>
      <c r="DT27" s="34">
        <v>159.540758896867</v>
      </c>
      <c r="DU27" s="34">
        <v>193.445827972055</v>
      </c>
      <c r="DV27" s="34">
        <v>128.620920051603</v>
      </c>
      <c r="DW27" s="34">
        <v>104.03801644753</v>
      </c>
      <c r="DX27" s="34">
        <v>104.723398663742</v>
      </c>
      <c r="DY27" s="34">
        <v>106.644622262173</v>
      </c>
      <c r="DZ27" s="34">
        <v>95.4594680260968</v>
      </c>
      <c r="EA27" s="34">
        <v>107.867833945213</v>
      </c>
      <c r="EB27" s="75">
        <v>109.16251131578</v>
      </c>
      <c r="EC27" s="34">
        <v>97.1721481435018</v>
      </c>
      <c r="ED27" s="34">
        <v>167.639805001058</v>
      </c>
      <c r="EE27" s="34">
        <v>111.287623182882</v>
      </c>
      <c r="EF27" s="34">
        <v>104.307032798156</v>
      </c>
      <c r="EG27" s="34">
        <v>102.715236238995</v>
      </c>
      <c r="EH27" s="34">
        <v>103.856140946927</v>
      </c>
      <c r="EI27" s="34">
        <v>106.559961198011</v>
      </c>
      <c r="EJ27" s="48">
        <v>94.8916716358577</v>
      </c>
      <c r="EK27" s="14"/>
      <c r="EL27" s="14"/>
      <c r="EM27" s="34">
        <v>125.322624763101</v>
      </c>
      <c r="EN27" s="14"/>
      <c r="EO27" s="14"/>
      <c r="EP27" s="14"/>
      <c r="EQ27" s="14"/>
      <c r="ER27" s="14"/>
      <c r="ES27" s="14"/>
      <c r="ET27" s="14"/>
      <c r="EU27" s="14"/>
      <c r="EV27" s="14"/>
      <c r="EW27" s="14"/>
      <c r="EX27" s="14"/>
      <c r="EY27" s="14"/>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s="6" customFormat="1" ht="12" customHeight="1">
      <c r="A28" s="35" t="s">
        <v>155</v>
      </c>
      <c r="B28" s="76">
        <v>136.766245808392</v>
      </c>
      <c r="C28" s="36">
        <v>139.549071145869</v>
      </c>
      <c r="D28" s="36">
        <v>167.810702441719</v>
      </c>
      <c r="E28" s="36">
        <v>137.694907300315</v>
      </c>
      <c r="F28" s="36">
        <v>116.124330418232</v>
      </c>
      <c r="G28" s="36">
        <v>105.985069842137</v>
      </c>
      <c r="H28" s="36">
        <v>112.299580715096</v>
      </c>
      <c r="I28" s="36">
        <v>142.552961527072</v>
      </c>
      <c r="J28" s="36">
        <v>73.831569664903</v>
      </c>
      <c r="K28" s="76">
        <v>127.629191438799</v>
      </c>
      <c r="L28" s="36">
        <v>64.2840402265482</v>
      </c>
      <c r="M28" s="36">
        <v>77.4749828735521</v>
      </c>
      <c r="N28" s="36">
        <v>126.146766412143</v>
      </c>
      <c r="O28" s="36">
        <v>111.971663458995</v>
      </c>
      <c r="P28" s="36">
        <v>97.2563858441074</v>
      </c>
      <c r="Q28" s="36">
        <v>89.3046113478754</v>
      </c>
      <c r="R28" s="36">
        <v>135.129800934447</v>
      </c>
      <c r="S28" s="47">
        <v>74.8231643316753</v>
      </c>
      <c r="T28" s="76">
        <v>139.793295330012</v>
      </c>
      <c r="U28" s="36">
        <v>118.644679993065</v>
      </c>
      <c r="V28" s="36">
        <v>245.873344689938</v>
      </c>
      <c r="W28" s="36">
        <v>141.052372413995</v>
      </c>
      <c r="X28" s="36">
        <v>116.086254529798</v>
      </c>
      <c r="Y28" s="36">
        <v>112.949664317446</v>
      </c>
      <c r="Z28" s="36">
        <v>113.736936689445</v>
      </c>
      <c r="AA28" s="36">
        <v>120.033851361748</v>
      </c>
      <c r="AB28" s="47">
        <v>70.6769825918762</v>
      </c>
      <c r="AC28" s="76">
        <v>155.692203963144</v>
      </c>
      <c r="AD28" s="36">
        <v>141.623310066374</v>
      </c>
      <c r="AE28" s="36">
        <v>184.296368935617</v>
      </c>
      <c r="AF28" s="36">
        <v>154.794920463665</v>
      </c>
      <c r="AG28" s="36">
        <v>134.036939313984</v>
      </c>
      <c r="AH28" s="36">
        <v>124.448275862069</v>
      </c>
      <c r="AI28" s="36">
        <v>114.271444624797</v>
      </c>
      <c r="AJ28" s="36">
        <v>250</v>
      </c>
      <c r="AK28" s="47">
        <v>89.6166134185303</v>
      </c>
      <c r="AL28" s="76">
        <v>99.5527544663956</v>
      </c>
      <c r="AM28" s="36">
        <v>48.7069883114601</v>
      </c>
      <c r="AN28" s="36">
        <v>50.4157283873254</v>
      </c>
      <c r="AO28" s="36">
        <v>98.4877415034181</v>
      </c>
      <c r="AP28" s="36">
        <v>104.782298358316</v>
      </c>
      <c r="AQ28" s="36">
        <v>104.798086393696</v>
      </c>
      <c r="AR28" s="36">
        <v>79.9955937431152</v>
      </c>
      <c r="AS28" s="36">
        <v>413.443072702332</v>
      </c>
      <c r="AT28" s="47">
        <v>104.97949619215</v>
      </c>
      <c r="AU28" s="76">
        <v>115.202636666946</v>
      </c>
      <c r="AV28" s="36">
        <v>129.463607983849</v>
      </c>
      <c r="AW28" s="36">
        <v>69.0542268215773</v>
      </c>
      <c r="AX28" s="36">
        <v>117.008731329908</v>
      </c>
      <c r="AY28" s="36">
        <v>106.653913875182</v>
      </c>
      <c r="AZ28" s="36">
        <v>104.736110358774</v>
      </c>
      <c r="BA28" s="36">
        <v>105.822067980505</v>
      </c>
      <c r="BB28" s="36">
        <v>112.101074739519</v>
      </c>
      <c r="BC28" s="47">
        <v>95.3304904051172</v>
      </c>
      <c r="BD28" s="76">
        <v>142.339280410241</v>
      </c>
      <c r="BE28" s="36">
        <v>232.668535794459</v>
      </c>
      <c r="BF28" s="36">
        <v>459.114464352665</v>
      </c>
      <c r="BG28" s="36">
        <v>140.212595137085</v>
      </c>
      <c r="BH28" s="36">
        <v>114.978638382894</v>
      </c>
      <c r="BI28" s="36">
        <v>109.58776220716</v>
      </c>
      <c r="BJ28" s="36">
        <v>111.067477351822</v>
      </c>
      <c r="BK28" s="36">
        <v>129.243838593372</v>
      </c>
      <c r="BL28" s="47">
        <v>51.5168860904408</v>
      </c>
      <c r="BM28" s="76">
        <v>137.607733591696</v>
      </c>
      <c r="BN28" s="36">
        <v>71.9062955286846</v>
      </c>
      <c r="BO28" s="36">
        <v>85.0350493724957</v>
      </c>
      <c r="BP28" s="36">
        <v>134.453097206485</v>
      </c>
      <c r="BQ28" s="36">
        <v>97.3604382668539</v>
      </c>
      <c r="BR28" s="36">
        <v>96.583602975165</v>
      </c>
      <c r="BS28" s="36">
        <v>101.858027632206</v>
      </c>
      <c r="BT28" s="36">
        <v>83.0972615675165</v>
      </c>
      <c r="BU28" s="47">
        <v>86.5497076023392</v>
      </c>
      <c r="BV28" s="76">
        <v>116.262165430076</v>
      </c>
      <c r="BW28" s="36">
        <v>48.2683508263504</v>
      </c>
      <c r="BX28" s="36">
        <v>246.395838058345</v>
      </c>
      <c r="BY28" s="36">
        <v>115.396953861836</v>
      </c>
      <c r="BZ28" s="36">
        <v>91.0530122553854</v>
      </c>
      <c r="CA28" s="36">
        <v>89.6703850759438</v>
      </c>
      <c r="CB28" s="36">
        <v>94.5076134363761</v>
      </c>
      <c r="CC28" s="36">
        <v>84.3163878900013</v>
      </c>
      <c r="CD28" s="47">
        <v>57.7435178696566</v>
      </c>
      <c r="CE28" s="76">
        <v>139.261673532917</v>
      </c>
      <c r="CF28" s="36">
        <v>139.872356944652</v>
      </c>
      <c r="CG28" s="36">
        <v>251.10316730734</v>
      </c>
      <c r="CH28" s="36">
        <v>139.498799906515</v>
      </c>
      <c r="CI28" s="36">
        <v>101.664374140303</v>
      </c>
      <c r="CJ28" s="36">
        <v>100.439910742748</v>
      </c>
      <c r="CK28" s="36">
        <v>99.4879157693228</v>
      </c>
      <c r="CL28" s="36">
        <v>107.220525351252</v>
      </c>
      <c r="CM28" s="47">
        <v>84.8908296943232</v>
      </c>
      <c r="CN28" s="76">
        <v>113.515308141956</v>
      </c>
      <c r="CO28" s="36">
        <v>129.309557313237</v>
      </c>
      <c r="CP28" s="36">
        <v>165.184582145095</v>
      </c>
      <c r="CQ28" s="36">
        <v>113.658682173652</v>
      </c>
      <c r="CR28" s="36">
        <v>95.9428763492067</v>
      </c>
      <c r="CS28" s="36">
        <v>95.8312977105677</v>
      </c>
      <c r="CT28" s="36">
        <v>105.315783068998</v>
      </c>
      <c r="CU28" s="36">
        <v>121.201741801265</v>
      </c>
      <c r="CV28" s="36">
        <v>78.6663480684986</v>
      </c>
      <c r="CW28" s="47">
        <v>62.7510040160643</v>
      </c>
      <c r="CX28" s="36">
        <v>150.667761590864</v>
      </c>
      <c r="CY28" s="36">
        <v>140.287218744194</v>
      </c>
      <c r="CZ28" s="36">
        <v>169.142340864958</v>
      </c>
      <c r="DA28" s="36">
        <v>151.819134771187</v>
      </c>
      <c r="DB28" s="36">
        <v>124.662626796471</v>
      </c>
      <c r="DC28" s="36">
        <v>120.502312414622</v>
      </c>
      <c r="DD28" s="36">
        <v>120.192928890659</v>
      </c>
      <c r="DE28" s="36">
        <v>134.37950600176</v>
      </c>
      <c r="DF28" s="47">
        <v>76.575776791376</v>
      </c>
      <c r="DG28" s="36">
        <v>126.777714583395</v>
      </c>
      <c r="DH28" s="36">
        <v>125.550232029965</v>
      </c>
      <c r="DI28" s="36">
        <v>159.513740302144</v>
      </c>
      <c r="DJ28" s="36">
        <v>127.684576039435</v>
      </c>
      <c r="DK28" s="36">
        <v>107.300267393038</v>
      </c>
      <c r="DL28" s="36">
        <v>107.451993079453</v>
      </c>
      <c r="DM28" s="36">
        <v>124.600677761057</v>
      </c>
      <c r="DN28" s="36">
        <v>96.038721896977</v>
      </c>
      <c r="DO28" s="36">
        <v>123.076923076923</v>
      </c>
      <c r="DP28" s="36">
        <v>100.642794010182</v>
      </c>
      <c r="DQ28" s="36">
        <v>109.160879184422</v>
      </c>
      <c r="DR28" s="47">
        <v>105.64198031597</v>
      </c>
      <c r="DS28" s="36">
        <v>129.774530423114</v>
      </c>
      <c r="DT28" s="36">
        <v>146.992271331567</v>
      </c>
      <c r="DU28" s="36">
        <v>235.700156396658</v>
      </c>
      <c r="DV28" s="36">
        <v>130.535488914005</v>
      </c>
      <c r="DW28" s="36">
        <v>104.205446397794</v>
      </c>
      <c r="DX28" s="36">
        <v>104.351429755491</v>
      </c>
      <c r="DY28" s="36">
        <v>105.877348571795</v>
      </c>
      <c r="DZ28" s="36">
        <v>98.7030824902929</v>
      </c>
      <c r="EA28" s="36">
        <v>105.021180457498</v>
      </c>
      <c r="EB28" s="76">
        <v>121.724159492406</v>
      </c>
      <c r="EC28" s="36">
        <v>154.555617153682</v>
      </c>
      <c r="ED28" s="36">
        <v>178.39944624731</v>
      </c>
      <c r="EE28" s="36">
        <v>126.59572062744</v>
      </c>
      <c r="EF28" s="36">
        <v>103.934969870991</v>
      </c>
      <c r="EG28" s="36">
        <v>102.070031588144</v>
      </c>
      <c r="EH28" s="36">
        <v>102.225350061883</v>
      </c>
      <c r="EI28" s="36">
        <v>112.477264459804</v>
      </c>
      <c r="EJ28" s="47">
        <v>92.9039952295767</v>
      </c>
      <c r="EK28" s="14"/>
      <c r="EL28" s="14"/>
      <c r="EM28" s="36">
        <v>127.684576039435</v>
      </c>
      <c r="EN28" s="14"/>
      <c r="EO28" s="14"/>
      <c r="EP28" s="14"/>
      <c r="EQ28" s="14"/>
      <c r="ER28" s="14"/>
      <c r="ES28" s="14"/>
      <c r="ET28" s="14"/>
      <c r="EU28" s="14"/>
      <c r="EV28" s="14"/>
      <c r="EW28" s="14"/>
      <c r="EX28" s="14"/>
      <c r="EY28" s="14"/>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s="6" customFormat="1" ht="12" customHeight="1">
      <c r="A29" s="33" t="s">
        <v>156</v>
      </c>
      <c r="B29" s="75">
        <v>128.912091799912</v>
      </c>
      <c r="C29" s="34">
        <v>139.366755802786</v>
      </c>
      <c r="D29" s="34">
        <v>167.801817457209</v>
      </c>
      <c r="E29" s="34">
        <v>130.564665329607</v>
      </c>
      <c r="F29" s="34">
        <v>117.08672341724</v>
      </c>
      <c r="G29" s="34">
        <v>106.900268334417</v>
      </c>
      <c r="H29" s="34">
        <v>110.757360625053</v>
      </c>
      <c r="I29" s="34">
        <v>160.301751498329</v>
      </c>
      <c r="J29" s="34">
        <v>74.6031746031746</v>
      </c>
      <c r="K29" s="75">
        <v>103.568456780835</v>
      </c>
      <c r="L29" s="34">
        <v>40.7519570929382</v>
      </c>
      <c r="M29" s="34">
        <v>61.812444280392</v>
      </c>
      <c r="N29" s="34">
        <v>102.305175759804</v>
      </c>
      <c r="O29" s="34">
        <v>111.33341685414</v>
      </c>
      <c r="P29" s="34">
        <v>95.0421547727366</v>
      </c>
      <c r="Q29" s="34">
        <v>98.7006615156396</v>
      </c>
      <c r="R29" s="34">
        <v>122.615932123328</v>
      </c>
      <c r="S29" s="48">
        <v>70.1136311778396</v>
      </c>
      <c r="T29" s="75">
        <v>125.321357645279</v>
      </c>
      <c r="U29" s="34">
        <v>95.5524564237502</v>
      </c>
      <c r="V29" s="34">
        <v>127.431883305476</v>
      </c>
      <c r="W29" s="34">
        <v>125.144655263546</v>
      </c>
      <c r="X29" s="34">
        <v>114.717089447813</v>
      </c>
      <c r="Y29" s="34">
        <v>111.95831524099</v>
      </c>
      <c r="Z29" s="34">
        <v>115.124251685496</v>
      </c>
      <c r="AA29" s="34">
        <v>114.032928142791</v>
      </c>
      <c r="AB29" s="48">
        <v>74.7775628626692</v>
      </c>
      <c r="AC29" s="75">
        <v>131.145926733414</v>
      </c>
      <c r="AD29" s="34">
        <v>144.586276067954</v>
      </c>
      <c r="AE29" s="34">
        <v>104.327773012402</v>
      </c>
      <c r="AF29" s="34">
        <v>133.587720950381</v>
      </c>
      <c r="AG29" s="34">
        <v>142.83201407212</v>
      </c>
      <c r="AH29" s="34">
        <v>129.413793103448</v>
      </c>
      <c r="AI29" s="34">
        <v>118.167062055188</v>
      </c>
      <c r="AJ29" s="34">
        <v>290.131578947368</v>
      </c>
      <c r="AK29" s="48">
        <v>80.6709265175719</v>
      </c>
      <c r="AL29" s="75">
        <v>82.0789654862905</v>
      </c>
      <c r="AM29" s="34">
        <v>45.1522062875134</v>
      </c>
      <c r="AN29" s="34">
        <v>130.532725212138</v>
      </c>
      <c r="AO29" s="34">
        <v>83.1291690971072</v>
      </c>
      <c r="AP29" s="34">
        <v>105.659223003977</v>
      </c>
      <c r="AQ29" s="34">
        <v>106.3927583134</v>
      </c>
      <c r="AR29" s="34">
        <v>80.6124697069839</v>
      </c>
      <c r="AS29" s="34">
        <v>417.55829903978</v>
      </c>
      <c r="AT29" s="48">
        <v>114.821323960164</v>
      </c>
      <c r="AU29" s="75">
        <v>106.076675888573</v>
      </c>
      <c r="AV29" s="34">
        <v>86.1342222047824</v>
      </c>
      <c r="AW29" s="34">
        <v>48.2065380673933</v>
      </c>
      <c r="AX29" s="34">
        <v>103.531949251225</v>
      </c>
      <c r="AY29" s="34">
        <v>105.453992130948</v>
      </c>
      <c r="AZ29" s="34">
        <v>103.338569597169</v>
      </c>
      <c r="BA29" s="34">
        <v>104.624328150645</v>
      </c>
      <c r="BB29" s="34">
        <v>110.886865206334</v>
      </c>
      <c r="BC29" s="48">
        <v>92.9637526652452</v>
      </c>
      <c r="BD29" s="75">
        <v>117.904682900769</v>
      </c>
      <c r="BE29" s="34">
        <v>127.190429572597</v>
      </c>
      <c r="BF29" s="34">
        <v>192.151930993118</v>
      </c>
      <c r="BG29" s="34">
        <v>111.244746453242</v>
      </c>
      <c r="BH29" s="34">
        <v>114.298467489957</v>
      </c>
      <c r="BI29" s="34">
        <v>109.054838615566</v>
      </c>
      <c r="BJ29" s="34">
        <v>110.90497921378</v>
      </c>
      <c r="BK29" s="34">
        <v>126.675556872623</v>
      </c>
      <c r="BL29" s="48">
        <v>52.5701202060676</v>
      </c>
      <c r="BM29" s="75">
        <v>124.672949304431</v>
      </c>
      <c r="BN29" s="34">
        <v>45.8081885552953</v>
      </c>
      <c r="BO29" s="34">
        <v>74.3361068972919</v>
      </c>
      <c r="BP29" s="34">
        <v>120.939099441409</v>
      </c>
      <c r="BQ29" s="34">
        <v>97.2698872640015</v>
      </c>
      <c r="BR29" s="34">
        <v>97.0374416943313</v>
      </c>
      <c r="BS29" s="34">
        <v>100.54787994283</v>
      </c>
      <c r="BT29" s="34">
        <v>86.8744098205854</v>
      </c>
      <c r="BU29" s="48">
        <v>94.0350877192982</v>
      </c>
      <c r="BV29" s="75">
        <v>86.6056198849091</v>
      </c>
      <c r="BW29" s="34">
        <v>51.7388913243752</v>
      </c>
      <c r="BX29" s="34">
        <v>103.85581405658</v>
      </c>
      <c r="BY29" s="34">
        <v>85.9400219175208</v>
      </c>
      <c r="BZ29" s="34">
        <v>89.6307198964134</v>
      </c>
      <c r="CA29" s="34">
        <v>87.9697097507648</v>
      </c>
      <c r="CB29" s="34">
        <v>93.5373785293442</v>
      </c>
      <c r="CC29" s="34">
        <v>82.0125636013668</v>
      </c>
      <c r="CD29" s="48">
        <v>49.614576033637</v>
      </c>
      <c r="CE29" s="75">
        <v>74.8014245017004</v>
      </c>
      <c r="CF29" s="34">
        <v>117.211870201565</v>
      </c>
      <c r="CG29" s="34">
        <v>314.79276243303</v>
      </c>
      <c r="CH29" s="34">
        <v>75.9736973566714</v>
      </c>
      <c r="CI29" s="34">
        <v>98.0880330123797</v>
      </c>
      <c r="CJ29" s="34">
        <v>96.1938157475295</v>
      </c>
      <c r="CK29" s="34">
        <v>97.1907154821727</v>
      </c>
      <c r="CL29" s="34">
        <v>100.378741600489</v>
      </c>
      <c r="CM29" s="48">
        <v>72.1397379912664</v>
      </c>
      <c r="CN29" s="75">
        <v>104.904120429912</v>
      </c>
      <c r="CO29" s="34">
        <v>115.105449169774</v>
      </c>
      <c r="CP29" s="34">
        <v>49.2225899293042</v>
      </c>
      <c r="CQ29" s="34">
        <v>104.919363880718</v>
      </c>
      <c r="CR29" s="34">
        <v>93.83104870902</v>
      </c>
      <c r="CS29" s="34">
        <v>93.7319694449858</v>
      </c>
      <c r="CT29" s="34">
        <v>103.867683446234</v>
      </c>
      <c r="CU29" s="34">
        <v>125.787025208952</v>
      </c>
      <c r="CV29" s="34">
        <v>72.5460772600558</v>
      </c>
      <c r="CW29" s="48">
        <v>64.3574297188755</v>
      </c>
      <c r="CX29" s="34">
        <v>137.797401080308</v>
      </c>
      <c r="CY29" s="34">
        <v>102.765458269559</v>
      </c>
      <c r="CZ29" s="34">
        <v>162.290122219375</v>
      </c>
      <c r="DA29" s="34">
        <v>139.22732591341</v>
      </c>
      <c r="DB29" s="34">
        <v>124.559327836067</v>
      </c>
      <c r="DC29" s="34">
        <v>121.529320759064</v>
      </c>
      <c r="DD29" s="34">
        <v>121.492101420417</v>
      </c>
      <c r="DE29" s="34">
        <v>131.308402464373</v>
      </c>
      <c r="DF29" s="48">
        <v>89.5370957514268</v>
      </c>
      <c r="DG29" s="34">
        <v>121.179943280278</v>
      </c>
      <c r="DH29" s="34">
        <v>123.216085751023</v>
      </c>
      <c r="DI29" s="34">
        <v>142.366358281774</v>
      </c>
      <c r="DJ29" s="34">
        <v>121.871433138047</v>
      </c>
      <c r="DK29" s="34">
        <v>106.881137674085</v>
      </c>
      <c r="DL29" s="34">
        <v>106.809747103169</v>
      </c>
      <c r="DM29" s="34">
        <v>124.41535600805</v>
      </c>
      <c r="DN29" s="34">
        <v>95.581264985191</v>
      </c>
      <c r="DO29" s="34">
        <v>99.7668997668997</v>
      </c>
      <c r="DP29" s="34">
        <v>99.1132682653465</v>
      </c>
      <c r="DQ29" s="34">
        <v>110.248063389386</v>
      </c>
      <c r="DR29" s="48">
        <v>103.796316820758</v>
      </c>
      <c r="DS29" s="34">
        <v>129.613715079657</v>
      </c>
      <c r="DT29" s="34">
        <v>149.846787829199</v>
      </c>
      <c r="DU29" s="34">
        <v>190.991575374982</v>
      </c>
      <c r="DV29" s="34">
        <v>130.166577260816</v>
      </c>
      <c r="DW29" s="34">
        <v>104.707736248584</v>
      </c>
      <c r="DX29" s="34">
        <v>103.587276237454</v>
      </c>
      <c r="DY29" s="34">
        <v>105.642993009462</v>
      </c>
      <c r="DZ29" s="34">
        <v>101.629731371669</v>
      </c>
      <c r="EA29" s="34">
        <v>98.4467664501553</v>
      </c>
      <c r="EB29" s="75">
        <v>108.147982573527</v>
      </c>
      <c r="EC29" s="34">
        <v>95.0175187147518</v>
      </c>
      <c r="ED29" s="34">
        <v>168.130279747215</v>
      </c>
      <c r="EE29" s="34">
        <v>110.416329811867</v>
      </c>
      <c r="EF29" s="34">
        <v>102.867311036519</v>
      </c>
      <c r="EG29" s="34">
        <v>100</v>
      </c>
      <c r="EH29" s="34">
        <v>101.905016138035</v>
      </c>
      <c r="EI29" s="34">
        <v>107.675518370317</v>
      </c>
      <c r="EJ29" s="48">
        <v>85.9073742794673</v>
      </c>
      <c r="EK29" s="14"/>
      <c r="EL29" s="14"/>
      <c r="EM29" s="34">
        <v>121.871433138047</v>
      </c>
      <c r="EN29" s="14"/>
      <c r="EO29" s="14"/>
      <c r="EP29" s="14"/>
      <c r="EQ29" s="14"/>
      <c r="ER29" s="14"/>
      <c r="ES29" s="14"/>
      <c r="ET29" s="14"/>
      <c r="EU29" s="14"/>
      <c r="EV29" s="14"/>
      <c r="EW29" s="14"/>
      <c r="EX29" s="14"/>
      <c r="EY29" s="14"/>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s="6" customFormat="1" ht="12" customHeight="1">
      <c r="A30" s="35" t="s">
        <v>157</v>
      </c>
      <c r="B30" s="76">
        <v>132.356125372449</v>
      </c>
      <c r="C30" s="36">
        <v>158.280336770032</v>
      </c>
      <c r="D30" s="36">
        <v>191.859817509113</v>
      </c>
      <c r="E30" s="36">
        <v>135.785749270596</v>
      </c>
      <c r="F30" s="36">
        <v>118.361064491789</v>
      </c>
      <c r="G30" s="36">
        <v>108.003590961222</v>
      </c>
      <c r="H30" s="36">
        <v>111.436853635022</v>
      </c>
      <c r="I30" s="36">
        <v>165.570124314005</v>
      </c>
      <c r="J30" s="36">
        <v>75.1543209876543</v>
      </c>
      <c r="K30" s="76">
        <v>119.576824287927</v>
      </c>
      <c r="L30" s="36">
        <v>77.3171309082301</v>
      </c>
      <c r="M30" s="36">
        <v>75.4162555797811</v>
      </c>
      <c r="N30" s="36">
        <v>118.379821217111</v>
      </c>
      <c r="O30" s="36">
        <v>111.855618621748</v>
      </c>
      <c r="P30" s="36">
        <v>95.5161275579821</v>
      </c>
      <c r="Q30" s="36">
        <v>100.322849549088</v>
      </c>
      <c r="R30" s="36">
        <v>121.816643097468</v>
      </c>
      <c r="S30" s="47">
        <v>70.5152192762287</v>
      </c>
      <c r="T30" s="76">
        <v>134.608806462723</v>
      </c>
      <c r="U30" s="36">
        <v>113.552806371138</v>
      </c>
      <c r="V30" s="36">
        <v>183.861078625525</v>
      </c>
      <c r="W30" s="36">
        <v>135.21826876548</v>
      </c>
      <c r="X30" s="36">
        <v>114.530515589681</v>
      </c>
      <c r="Y30" s="36">
        <v>111.589565449748</v>
      </c>
      <c r="Z30" s="36">
        <v>114.872428831428</v>
      </c>
      <c r="AA30" s="36">
        <v>113.955993229728</v>
      </c>
      <c r="AB30" s="47">
        <v>71.9535783365571</v>
      </c>
      <c r="AC30" s="76">
        <v>134.992068298216</v>
      </c>
      <c r="AD30" s="36">
        <v>162.135293555181</v>
      </c>
      <c r="AE30" s="36">
        <v>125.060407769509</v>
      </c>
      <c r="AF30" s="36">
        <v>140.544009656351</v>
      </c>
      <c r="AG30" s="36">
        <v>144.678979771328</v>
      </c>
      <c r="AH30" s="36">
        <v>128.827586206897</v>
      </c>
      <c r="AI30" s="36">
        <v>119.715320264702</v>
      </c>
      <c r="AJ30" s="36">
        <v>293.75</v>
      </c>
      <c r="AK30" s="47">
        <v>71.2460063897763</v>
      </c>
      <c r="AL30" s="76">
        <v>105.828776240018</v>
      </c>
      <c r="AM30" s="36">
        <v>41.5391077695477</v>
      </c>
      <c r="AN30" s="36">
        <v>64.8167820063169</v>
      </c>
      <c r="AO30" s="36">
        <v>104.939868038162</v>
      </c>
      <c r="AP30" s="36">
        <v>105.312531864994</v>
      </c>
      <c r="AQ30" s="36">
        <v>106.599127620656</v>
      </c>
      <c r="AR30" s="36">
        <v>81.0530953954616</v>
      </c>
      <c r="AS30" s="36">
        <v>407.407407407407</v>
      </c>
      <c r="AT30" s="47">
        <v>121.382542472173</v>
      </c>
      <c r="AU30" s="76">
        <v>105.942852904618</v>
      </c>
      <c r="AV30" s="36">
        <v>87.1579552620159</v>
      </c>
      <c r="AW30" s="36">
        <v>53.8312960591618</v>
      </c>
      <c r="AX30" s="36">
        <v>103.594836832722</v>
      </c>
      <c r="AY30" s="36">
        <v>106.466969545464</v>
      </c>
      <c r="AZ30" s="36">
        <v>104.263041005363</v>
      </c>
      <c r="BA30" s="36">
        <v>104.544144731072</v>
      </c>
      <c r="BB30" s="36">
        <v>119.058167199934</v>
      </c>
      <c r="BC30" s="47">
        <v>93.4541577825159</v>
      </c>
      <c r="BD30" s="76">
        <v>127.991048095356</v>
      </c>
      <c r="BE30" s="36">
        <v>165.491279082479</v>
      </c>
      <c r="BF30" s="36">
        <v>469.397087581828</v>
      </c>
      <c r="BG30" s="36">
        <v>122.684021330876</v>
      </c>
      <c r="BH30" s="36">
        <v>118.723829362127</v>
      </c>
      <c r="BI30" s="36">
        <v>113.088720108141</v>
      </c>
      <c r="BJ30" s="36">
        <v>113.607864909881</v>
      </c>
      <c r="BK30" s="36">
        <v>137.383316046822</v>
      </c>
      <c r="BL30" s="47">
        <v>52.3869490555238</v>
      </c>
      <c r="BM30" s="76">
        <v>136.692299021512</v>
      </c>
      <c r="BN30" s="36">
        <v>45.3156435908549</v>
      </c>
      <c r="BO30" s="36">
        <v>80.9291219650516</v>
      </c>
      <c r="BP30" s="36">
        <v>132.405521754393</v>
      </c>
      <c r="BQ30" s="36">
        <v>97.4147688685653</v>
      </c>
      <c r="BR30" s="36">
        <v>97.6929865109048</v>
      </c>
      <c r="BS30" s="36">
        <v>101.476893758933</v>
      </c>
      <c r="BT30" s="36">
        <v>84.5325779036827</v>
      </c>
      <c r="BU30" s="47">
        <v>101.286549707602</v>
      </c>
      <c r="BV30" s="76">
        <v>98.1509226264767</v>
      </c>
      <c r="BW30" s="36">
        <v>44.4672380972384</v>
      </c>
      <c r="BX30" s="36">
        <v>79.99281239324</v>
      </c>
      <c r="BY30" s="36">
        <v>96.9659124896158</v>
      </c>
      <c r="BZ30" s="36">
        <v>90.2376725389335</v>
      </c>
      <c r="CA30" s="36">
        <v>88.6309757551958</v>
      </c>
      <c r="CB30" s="36">
        <v>93.8709924248221</v>
      </c>
      <c r="CC30" s="36">
        <v>83.1525388322714</v>
      </c>
      <c r="CD30" s="47">
        <v>51.5300163513198</v>
      </c>
      <c r="CE30" s="76">
        <v>92.2924337882983</v>
      </c>
      <c r="CF30" s="36">
        <v>124.313879089583</v>
      </c>
      <c r="CG30" s="36">
        <v>371.335085817565</v>
      </c>
      <c r="CH30" s="36">
        <v>93.5589614638303</v>
      </c>
      <c r="CI30" s="36">
        <v>100.247592847318</v>
      </c>
      <c r="CJ30" s="36">
        <v>98.501753267453</v>
      </c>
      <c r="CK30" s="36">
        <v>96.9227087820052</v>
      </c>
      <c r="CL30" s="36">
        <v>108.735491753207</v>
      </c>
      <c r="CM30" s="47">
        <v>76.3318777292577</v>
      </c>
      <c r="CN30" s="76">
        <v>110.742462381588</v>
      </c>
      <c r="CO30" s="36">
        <v>127.86306613094</v>
      </c>
      <c r="CP30" s="36">
        <v>50.2858991197599</v>
      </c>
      <c r="CQ30" s="36">
        <v>110.799744485848</v>
      </c>
      <c r="CR30" s="36">
        <v>96.0614041994417</v>
      </c>
      <c r="CS30" s="36">
        <v>95.9416643251731</v>
      </c>
      <c r="CT30" s="36">
        <v>104.068470368718</v>
      </c>
      <c r="CU30" s="36">
        <v>127.273901337234</v>
      </c>
      <c r="CV30" s="36">
        <v>75.8359219434488</v>
      </c>
      <c r="CW30" s="47">
        <v>60.4417670682731</v>
      </c>
      <c r="CX30" s="36">
        <v>147.384767709567</v>
      </c>
      <c r="CY30" s="36">
        <v>69.0354537218925</v>
      </c>
      <c r="CZ30" s="36">
        <v>172.383745655389</v>
      </c>
      <c r="DA30" s="36">
        <v>148.566806888534</v>
      </c>
      <c r="DB30" s="36">
        <v>125.61393815275</v>
      </c>
      <c r="DC30" s="36">
        <v>122.848192586009</v>
      </c>
      <c r="DD30" s="36">
        <v>115.23341740785</v>
      </c>
      <c r="DE30" s="36">
        <v>147.839928091234</v>
      </c>
      <c r="DF30" s="47">
        <v>93.6461636017755</v>
      </c>
      <c r="DG30" s="36">
        <v>132.63913499285</v>
      </c>
      <c r="DH30" s="36">
        <v>131.431658486194</v>
      </c>
      <c r="DI30" s="36">
        <v>146.900269455988</v>
      </c>
      <c r="DJ30" s="36">
        <v>133.051725879699</v>
      </c>
      <c r="DK30" s="36">
        <v>109.389797305776</v>
      </c>
      <c r="DL30" s="36">
        <v>109.390848856917</v>
      </c>
      <c r="DM30" s="36">
        <v>123.923850489205</v>
      </c>
      <c r="DN30" s="36">
        <v>100.53160228059</v>
      </c>
      <c r="DO30" s="36">
        <v>109.71250971251</v>
      </c>
      <c r="DP30" s="36">
        <v>97.6857109035</v>
      </c>
      <c r="DQ30" s="36">
        <v>111.727139575208</v>
      </c>
      <c r="DR30" s="47">
        <v>107.214651782951</v>
      </c>
      <c r="DS30" s="36">
        <v>139.353058840161</v>
      </c>
      <c r="DT30" s="36">
        <v>216.404852586877</v>
      </c>
      <c r="DU30" s="36">
        <v>254.591912885557</v>
      </c>
      <c r="DV30" s="36">
        <v>141.205408080119</v>
      </c>
      <c r="DW30" s="36">
        <v>106.404195597577</v>
      </c>
      <c r="DX30" s="36">
        <v>104.422184710865</v>
      </c>
      <c r="DY30" s="36">
        <v>107.350899299341</v>
      </c>
      <c r="DZ30" s="36">
        <v>103.288517921762</v>
      </c>
      <c r="EA30" s="36">
        <v>95.3290031064671</v>
      </c>
      <c r="EB30" s="76">
        <v>115.465492115303</v>
      </c>
      <c r="EC30" s="36">
        <v>82.577999200025</v>
      </c>
      <c r="ED30" s="36">
        <v>188.804836167008</v>
      </c>
      <c r="EE30" s="36">
        <v>117.408610372678</v>
      </c>
      <c r="EF30" s="36">
        <v>105.277631738585</v>
      </c>
      <c r="EG30" s="36">
        <v>103.266348544929</v>
      </c>
      <c r="EH30" s="36">
        <v>105.273375882738</v>
      </c>
      <c r="EI30" s="36">
        <v>105.298896568449</v>
      </c>
      <c r="EJ30" s="47">
        <v>93.3810375670841</v>
      </c>
      <c r="EK30" s="14"/>
      <c r="EL30" s="14"/>
      <c r="EM30" s="36">
        <v>133.051725879699</v>
      </c>
      <c r="EN30" s="14"/>
      <c r="EO30" s="14"/>
      <c r="EP30" s="14"/>
      <c r="EQ30" s="14"/>
      <c r="ER30" s="14"/>
      <c r="ES30" s="14"/>
      <c r="ET30" s="14"/>
      <c r="EU30" s="14"/>
      <c r="EV30" s="14"/>
      <c r="EW30" s="14"/>
      <c r="EX30" s="14"/>
      <c r="EY30" s="14"/>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s="6" customFormat="1" ht="12" customHeight="1">
      <c r="A31" s="33" t="s">
        <v>158</v>
      </c>
      <c r="B31" s="75">
        <v>138.98200259371</v>
      </c>
      <c r="C31" s="34">
        <v>150.915541555983</v>
      </c>
      <c r="D31" s="34">
        <v>182.711076849021</v>
      </c>
      <c r="E31" s="34">
        <v>140.938010167722</v>
      </c>
      <c r="F31" s="34">
        <v>120.186292593356</v>
      </c>
      <c r="G31" s="34">
        <v>109.447570804598</v>
      </c>
      <c r="H31" s="34">
        <v>112.551527561489</v>
      </c>
      <c r="I31" s="34">
        <v>172.168377646259</v>
      </c>
      <c r="J31" s="34">
        <v>75.352733686067</v>
      </c>
      <c r="K31" s="75">
        <v>114.82270865977</v>
      </c>
      <c r="L31" s="34">
        <v>93.1635831730639</v>
      </c>
      <c r="M31" s="34">
        <v>80.4011498963029</v>
      </c>
      <c r="N31" s="34">
        <v>113.744492681454</v>
      </c>
      <c r="O31" s="34">
        <v>112.865208705791</v>
      </c>
      <c r="P31" s="34">
        <v>97.2351631820815</v>
      </c>
      <c r="Q31" s="34">
        <v>100.217512663799</v>
      </c>
      <c r="R31" s="34">
        <v>124.114599046815</v>
      </c>
      <c r="S31" s="48">
        <v>73.3628439738968</v>
      </c>
      <c r="T31" s="75">
        <v>133.765523350958</v>
      </c>
      <c r="U31" s="34">
        <v>106.498160674516</v>
      </c>
      <c r="V31" s="34">
        <v>197.267924546903</v>
      </c>
      <c r="W31" s="34">
        <v>134.369926215573</v>
      </c>
      <c r="X31" s="34">
        <v>113.623479602454</v>
      </c>
      <c r="Y31" s="34">
        <v>110.280236480844</v>
      </c>
      <c r="Z31" s="34">
        <v>116.671817588682</v>
      </c>
      <c r="AA31" s="34">
        <v>108.501307893522</v>
      </c>
      <c r="AB31" s="48">
        <v>65.2224371373308</v>
      </c>
      <c r="AC31" s="75">
        <v>139.570435706846</v>
      </c>
      <c r="AD31" s="34">
        <v>158.301057349862</v>
      </c>
      <c r="AE31" s="34">
        <v>114.890202337587</v>
      </c>
      <c r="AF31" s="34">
        <v>143.121300196332</v>
      </c>
      <c r="AG31" s="34">
        <v>142.172383465259</v>
      </c>
      <c r="AH31" s="34">
        <v>124.620689655172</v>
      </c>
      <c r="AI31" s="34">
        <v>120.314646023224</v>
      </c>
      <c r="AJ31" s="34">
        <v>271.052631578947</v>
      </c>
      <c r="AK31" s="48">
        <v>60.8626198083067</v>
      </c>
      <c r="AL31" s="75">
        <v>95.8580315333659</v>
      </c>
      <c r="AM31" s="34">
        <v>47.1656612290326</v>
      </c>
      <c r="AN31" s="34">
        <v>36.9592083436391</v>
      </c>
      <c r="AO31" s="34">
        <v>94.5814379906422</v>
      </c>
      <c r="AP31" s="34">
        <v>104.925053533191</v>
      </c>
      <c r="AQ31" s="34">
        <v>105.135781623751</v>
      </c>
      <c r="AR31" s="34">
        <v>81.0530953954616</v>
      </c>
      <c r="AS31" s="34">
        <v>402.194787379972</v>
      </c>
      <c r="AT31" s="48">
        <v>107.557117750439</v>
      </c>
      <c r="AU31" s="75">
        <v>109.466202979994</v>
      </c>
      <c r="AV31" s="34">
        <v>95.0531659316892</v>
      </c>
      <c r="AW31" s="34">
        <v>64.5625097034594</v>
      </c>
      <c r="AX31" s="34">
        <v>107.739191791625</v>
      </c>
      <c r="AY31" s="34">
        <v>106.853900832554</v>
      </c>
      <c r="AZ31" s="34">
        <v>104.779444956033</v>
      </c>
      <c r="BA31" s="34">
        <v>104.358720573311</v>
      </c>
      <c r="BB31" s="34">
        <v>123.19304290754</v>
      </c>
      <c r="BC31" s="48">
        <v>94.6055437100213</v>
      </c>
      <c r="BD31" s="75">
        <v>134.497930932041</v>
      </c>
      <c r="BE31" s="34">
        <v>159.272436441818</v>
      </c>
      <c r="BF31" s="34">
        <v>183.168584951727</v>
      </c>
      <c r="BG31" s="34">
        <v>128.077943660203</v>
      </c>
      <c r="BH31" s="34">
        <v>123.727336493294</v>
      </c>
      <c r="BI31" s="34">
        <v>118.087310000097</v>
      </c>
      <c r="BJ31" s="34">
        <v>118.872804582447</v>
      </c>
      <c r="BK31" s="34">
        <v>141.43329876031</v>
      </c>
      <c r="BL31" s="48">
        <v>57.3325701202061</v>
      </c>
      <c r="BM31" s="75">
        <v>140.905925096007</v>
      </c>
      <c r="BN31" s="34">
        <v>42.5634495661232</v>
      </c>
      <c r="BO31" s="34">
        <v>89.58117237124</v>
      </c>
      <c r="BP31" s="34">
        <v>136.720923572637</v>
      </c>
      <c r="BQ31" s="34">
        <v>98.4470503010821</v>
      </c>
      <c r="BR31" s="34">
        <v>98.6006639492373</v>
      </c>
      <c r="BS31" s="34">
        <v>102.906145783707</v>
      </c>
      <c r="BT31" s="34">
        <v>84.3059490084986</v>
      </c>
      <c r="BU31" s="48">
        <v>100.584795321637</v>
      </c>
      <c r="BV31" s="75">
        <v>95.2981955394882</v>
      </c>
      <c r="BW31" s="34">
        <v>35.9134457359208</v>
      </c>
      <c r="BX31" s="34">
        <v>84.2160793502626</v>
      </c>
      <c r="BY31" s="34">
        <v>94.0331647004495</v>
      </c>
      <c r="BZ31" s="34">
        <v>88.6595956683813</v>
      </c>
      <c r="CA31" s="34">
        <v>87.157186419807</v>
      </c>
      <c r="CB31" s="34">
        <v>93.8740531027623</v>
      </c>
      <c r="CC31" s="34">
        <v>78.4911741446455</v>
      </c>
      <c r="CD31" s="48">
        <v>52.4643774818967</v>
      </c>
      <c r="CE31" s="75">
        <v>94.6309230663235</v>
      </c>
      <c r="CF31" s="34">
        <v>81.3481253117719</v>
      </c>
      <c r="CG31" s="34">
        <v>334.037072238409</v>
      </c>
      <c r="CH31" s="34">
        <v>95.2014883728321</v>
      </c>
      <c r="CI31" s="34">
        <v>100.577716643741</v>
      </c>
      <c r="CJ31" s="34">
        <v>98.6675167357348</v>
      </c>
      <c r="CK31" s="34">
        <v>96.0421153385977</v>
      </c>
      <c r="CL31" s="34">
        <v>112.156383628589</v>
      </c>
      <c r="CM31" s="48">
        <v>74.410480349345</v>
      </c>
      <c r="CN31" s="75">
        <v>112.031083403671</v>
      </c>
      <c r="CO31" s="34">
        <v>101.181609661406</v>
      </c>
      <c r="CP31" s="34">
        <v>57.4772270657371</v>
      </c>
      <c r="CQ31" s="34">
        <v>111.904417500331</v>
      </c>
      <c r="CR31" s="34">
        <v>94.9895737823168</v>
      </c>
      <c r="CS31" s="34">
        <v>94.8649991857509</v>
      </c>
      <c r="CT31" s="34">
        <v>103.965034681377</v>
      </c>
      <c r="CU31" s="34">
        <v>129.250413411084</v>
      </c>
      <c r="CV31" s="34">
        <v>72.7302270011948</v>
      </c>
      <c r="CW31" s="48">
        <v>57.9317269076305</v>
      </c>
      <c r="CX31" s="34">
        <v>154.83141193777</v>
      </c>
      <c r="CY31" s="34">
        <v>86.9674874396929</v>
      </c>
      <c r="CZ31" s="34">
        <v>171.984786866457</v>
      </c>
      <c r="DA31" s="34">
        <v>155.466248055921</v>
      </c>
      <c r="DB31" s="34">
        <v>124.102890569165</v>
      </c>
      <c r="DC31" s="34">
        <v>120.076586733378</v>
      </c>
      <c r="DD31" s="34">
        <v>95.7918491968671</v>
      </c>
      <c r="DE31" s="34">
        <v>184.266212243216</v>
      </c>
      <c r="DF31" s="48">
        <v>77.564996829423</v>
      </c>
      <c r="DG31" s="34">
        <v>126.323396880255</v>
      </c>
      <c r="DH31" s="34">
        <v>125.555410674272</v>
      </c>
      <c r="DI31" s="34">
        <v>165.438250008124</v>
      </c>
      <c r="DJ31" s="34">
        <v>127.448903544533</v>
      </c>
      <c r="DK31" s="34">
        <v>108.202772992244</v>
      </c>
      <c r="DL31" s="34">
        <v>108.103327442195</v>
      </c>
      <c r="DM31" s="34">
        <v>123.666011528499</v>
      </c>
      <c r="DN31" s="34">
        <v>99.8672005753765</v>
      </c>
      <c r="DO31" s="34">
        <v>98.2128982128982</v>
      </c>
      <c r="DP31" s="34">
        <v>85.7554100937823</v>
      </c>
      <c r="DQ31" s="34">
        <v>108.686816304351</v>
      </c>
      <c r="DR31" s="48">
        <v>107.831851151125</v>
      </c>
      <c r="DS31" s="34">
        <v>138.712015469938</v>
      </c>
      <c r="DT31" s="34">
        <v>214.611718169539</v>
      </c>
      <c r="DU31" s="34">
        <v>222.815966283981</v>
      </c>
      <c r="DV31" s="34">
        <v>140.329496114374</v>
      </c>
      <c r="DW31" s="34">
        <v>105.70000492441</v>
      </c>
      <c r="DX31" s="34">
        <v>102.079184902914</v>
      </c>
      <c r="DY31" s="34">
        <v>106.875767474337</v>
      </c>
      <c r="DZ31" s="34">
        <v>101.830476240788</v>
      </c>
      <c r="EA31" s="34">
        <v>85.4673820954533</v>
      </c>
      <c r="EB31" s="75">
        <v>113.239479445775</v>
      </c>
      <c r="EC31" s="34">
        <v>117.861208016266</v>
      </c>
      <c r="ED31" s="34">
        <v>210.849945126585</v>
      </c>
      <c r="EE31" s="34">
        <v>118.573638550969</v>
      </c>
      <c r="EF31" s="34">
        <v>108.262223480406</v>
      </c>
      <c r="EG31" s="34">
        <v>107.547550238591</v>
      </c>
      <c r="EH31" s="34">
        <v>106.826510058971</v>
      </c>
      <c r="EI31" s="34">
        <v>115.4359160907</v>
      </c>
      <c r="EJ31" s="48">
        <v>104.034983104751</v>
      </c>
      <c r="EK31" s="14"/>
      <c r="EL31" s="14"/>
      <c r="EM31" s="34">
        <v>127.448903544533</v>
      </c>
      <c r="EN31" s="14"/>
      <c r="EO31" s="14"/>
      <c r="EP31" s="14"/>
      <c r="EQ31" s="14"/>
      <c r="ER31" s="14"/>
      <c r="ES31" s="14"/>
      <c r="ET31" s="14"/>
      <c r="EU31" s="14"/>
      <c r="EV31" s="14"/>
      <c r="EW31" s="14"/>
      <c r="EX31" s="14"/>
      <c r="EY31" s="14"/>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s="6" customFormat="1" ht="12" customHeight="1">
      <c r="A32" s="35" t="s">
        <v>159</v>
      </c>
      <c r="B32" s="76">
        <v>150.261243375686</v>
      </c>
      <c r="C32" s="36">
        <v>164.625132540165</v>
      </c>
      <c r="D32" s="36">
        <v>199.934138249773</v>
      </c>
      <c r="E32" s="36">
        <v>152.615959177252</v>
      </c>
      <c r="F32" s="36">
        <v>122.655328425293</v>
      </c>
      <c r="G32" s="36">
        <v>111.537274028638</v>
      </c>
      <c r="H32" s="36">
        <v>113.231020571459</v>
      </c>
      <c r="I32" s="36">
        <v>186.029824569056</v>
      </c>
      <c r="J32" s="36">
        <v>76.2125220458553</v>
      </c>
      <c r="K32" s="76">
        <v>126.207695650309</v>
      </c>
      <c r="L32" s="36">
        <v>64.3326569236984</v>
      </c>
      <c r="M32" s="36">
        <v>74.6577994938704</v>
      </c>
      <c r="N32" s="36">
        <v>124.637510598521</v>
      </c>
      <c r="O32" s="36">
        <v>114.861179906429</v>
      </c>
      <c r="P32" s="36">
        <v>97.9425852496121</v>
      </c>
      <c r="Q32" s="36">
        <v>98.5531898762353</v>
      </c>
      <c r="R32" s="36">
        <v>130.384022343404</v>
      </c>
      <c r="S32" s="47">
        <v>72.0485556518961</v>
      </c>
      <c r="T32" s="76">
        <v>143.758180898098</v>
      </c>
      <c r="U32" s="36">
        <v>127.660138153735</v>
      </c>
      <c r="V32" s="36">
        <v>211.27757149944</v>
      </c>
      <c r="W32" s="36">
        <v>144.737631575241</v>
      </c>
      <c r="X32" s="36">
        <v>115.586810663414</v>
      </c>
      <c r="Y32" s="36">
        <v>112.156050636294</v>
      </c>
      <c r="Z32" s="36">
        <v>120.723876240514</v>
      </c>
      <c r="AA32" s="36">
        <v>106.954916140945</v>
      </c>
      <c r="AB32" s="47">
        <v>65.9187620889749</v>
      </c>
      <c r="AC32" s="76">
        <v>114.182412400801</v>
      </c>
      <c r="AD32" s="36">
        <v>160.233932907245</v>
      </c>
      <c r="AE32" s="36">
        <v>162.586601533971</v>
      </c>
      <c r="AF32" s="36">
        <v>123.46309383748</v>
      </c>
      <c r="AG32" s="36">
        <v>136.543535620053</v>
      </c>
      <c r="AH32" s="36">
        <v>121.586206896552</v>
      </c>
      <c r="AI32" s="36">
        <v>118.366837308029</v>
      </c>
      <c r="AJ32" s="36">
        <v>241.776315789474</v>
      </c>
      <c r="AK32" s="47">
        <v>67.2523961661342</v>
      </c>
      <c r="AL32" s="76">
        <v>91.2038460936415</v>
      </c>
      <c r="AM32" s="36">
        <v>47.1040348155899</v>
      </c>
      <c r="AN32" s="36">
        <v>81.4292596599558</v>
      </c>
      <c r="AO32" s="36">
        <v>90.9919883136678</v>
      </c>
      <c r="AP32" s="36">
        <v>103.313959416743</v>
      </c>
      <c r="AQ32" s="36">
        <v>102.865719243938</v>
      </c>
      <c r="AR32" s="36">
        <v>79.9515311742675</v>
      </c>
      <c r="AS32" s="36">
        <v>394.238683127572</v>
      </c>
      <c r="AT32" s="47">
        <v>97.7152899824253</v>
      </c>
      <c r="AU32" s="76">
        <v>114.736399820667</v>
      </c>
      <c r="AV32" s="36">
        <v>133.546293707887</v>
      </c>
      <c r="AW32" s="36">
        <v>67.8352041416844</v>
      </c>
      <c r="AX32" s="36">
        <v>117.091731851652</v>
      </c>
      <c r="AY32" s="36">
        <v>106.06699563072</v>
      </c>
      <c r="AZ32" s="36">
        <v>104.244984923171</v>
      </c>
      <c r="BA32" s="36">
        <v>103.837528346092</v>
      </c>
      <c r="BB32" s="36">
        <v>120.666174419559</v>
      </c>
      <c r="BC32" s="47">
        <v>95.3091684434968</v>
      </c>
      <c r="BD32" s="76">
        <v>161.407719955888</v>
      </c>
      <c r="BE32" s="36">
        <v>238.355407771416</v>
      </c>
      <c r="BF32" s="36">
        <v>311.017533692249</v>
      </c>
      <c r="BG32" s="36">
        <v>156.933791869696</v>
      </c>
      <c r="BH32" s="36">
        <v>127.476778540608</v>
      </c>
      <c r="BI32" s="36">
        <v>121.199272578747</v>
      </c>
      <c r="BJ32" s="36">
        <v>119.65279564505</v>
      </c>
      <c r="BK32" s="36">
        <v>156.013236528868</v>
      </c>
      <c r="BL32" s="47">
        <v>53.5775615340584</v>
      </c>
      <c r="BM32" s="76">
        <v>147.229104250079</v>
      </c>
      <c r="BN32" s="36">
        <v>64.6674331130819</v>
      </c>
      <c r="BO32" s="36">
        <v>89.9674080210112</v>
      </c>
      <c r="BP32" s="36">
        <v>143.365327771837</v>
      </c>
      <c r="BQ32" s="36">
        <v>99.0990175216191</v>
      </c>
      <c r="BR32" s="36">
        <v>99.6764298020759</v>
      </c>
      <c r="BS32" s="36">
        <v>102.834683182468</v>
      </c>
      <c r="BT32" s="36">
        <v>87.2521246458923</v>
      </c>
      <c r="BU32" s="47">
        <v>107.134502923977</v>
      </c>
      <c r="BV32" s="76">
        <v>118.858531693916</v>
      </c>
      <c r="BW32" s="36">
        <v>50.3061559577559</v>
      </c>
      <c r="BX32" s="36">
        <v>161.842575872068</v>
      </c>
      <c r="BY32" s="36">
        <v>117.599081720007</v>
      </c>
      <c r="BZ32" s="36">
        <v>90.0070305347758</v>
      </c>
      <c r="CA32" s="36">
        <v>88.3207043161666</v>
      </c>
      <c r="CB32" s="36">
        <v>94.5382202157778</v>
      </c>
      <c r="CC32" s="36">
        <v>81.1710112057774</v>
      </c>
      <c r="CD32" s="47">
        <v>49.3809857509927</v>
      </c>
      <c r="CE32" s="76">
        <v>145.377880224415</v>
      </c>
      <c r="CF32" s="36">
        <v>87.1840992331828</v>
      </c>
      <c r="CG32" s="36">
        <v>420.636355070222</v>
      </c>
      <c r="CH32" s="36">
        <v>145.680585243898</v>
      </c>
      <c r="CI32" s="36">
        <v>95.9559834938102</v>
      </c>
      <c r="CJ32" s="36">
        <v>99.5855913292955</v>
      </c>
      <c r="CK32" s="36">
        <v>97.8033022254128</v>
      </c>
      <c r="CL32" s="36">
        <v>91.2400733048259</v>
      </c>
      <c r="CM32" s="47">
        <v>145.676855895197</v>
      </c>
      <c r="CN32" s="76">
        <v>119.381400072433</v>
      </c>
      <c r="CO32" s="36">
        <v>126.056762794818</v>
      </c>
      <c r="CP32" s="36">
        <v>64.655847671075</v>
      </c>
      <c r="CQ32" s="36">
        <v>119.369653070588</v>
      </c>
      <c r="CR32" s="36">
        <v>94.7010431297448</v>
      </c>
      <c r="CS32" s="36">
        <v>94.6132147989142</v>
      </c>
      <c r="CT32" s="36">
        <v>104.656634081045</v>
      </c>
      <c r="CU32" s="36">
        <v>129.25827453865</v>
      </c>
      <c r="CV32" s="36">
        <v>71.9655913978495</v>
      </c>
      <c r="CW32" s="47">
        <v>68.5742971887551</v>
      </c>
      <c r="CX32" s="36">
        <v>172.890792279113</v>
      </c>
      <c r="CY32" s="36">
        <v>86.6302226765872</v>
      </c>
      <c r="CZ32" s="36">
        <v>187.29655757782</v>
      </c>
      <c r="DA32" s="36">
        <v>173.185613107114</v>
      </c>
      <c r="DB32" s="36">
        <v>132.273117646706</v>
      </c>
      <c r="DC32" s="36">
        <v>127.272228531301</v>
      </c>
      <c r="DD32" s="36">
        <v>97.9016770653569</v>
      </c>
      <c r="DE32" s="36">
        <v>205.277054736803</v>
      </c>
      <c r="DF32" s="47">
        <v>74.4705136334813</v>
      </c>
      <c r="DG32" s="36">
        <v>128.514476583311</v>
      </c>
      <c r="DH32" s="36">
        <v>128.699431278112</v>
      </c>
      <c r="DI32" s="36">
        <v>169.208796662736</v>
      </c>
      <c r="DJ32" s="36">
        <v>129.639265849258</v>
      </c>
      <c r="DK32" s="36">
        <v>105.164847365087</v>
      </c>
      <c r="DL32" s="36">
        <v>104.952686803817</v>
      </c>
      <c r="DM32" s="36">
        <v>122.094805361698</v>
      </c>
      <c r="DN32" s="36">
        <v>96.0659514750595</v>
      </c>
      <c r="DO32" s="36">
        <v>83.6052836052836</v>
      </c>
      <c r="DP32" s="36">
        <v>80.6569909443304</v>
      </c>
      <c r="DQ32" s="36">
        <v>104.29383361569</v>
      </c>
      <c r="DR32" s="47">
        <v>106.057402967625</v>
      </c>
      <c r="DS32" s="36">
        <v>137.498681610251</v>
      </c>
      <c r="DT32" s="36">
        <v>191.608697000985</v>
      </c>
      <c r="DU32" s="36">
        <v>272.78582760263</v>
      </c>
      <c r="DV32" s="36">
        <v>138.927121873508</v>
      </c>
      <c r="DW32" s="36">
        <v>103.006352489289</v>
      </c>
      <c r="DX32" s="36">
        <v>99.6270203066722</v>
      </c>
      <c r="DY32" s="36">
        <v>104.34280119104</v>
      </c>
      <c r="DZ32" s="36">
        <v>98.6079928154468</v>
      </c>
      <c r="EA32" s="36">
        <v>84.1231290595877</v>
      </c>
      <c r="EB32" s="76">
        <v>130.31902743029</v>
      </c>
      <c r="EC32" s="36">
        <v>150.506956365021</v>
      </c>
      <c r="ED32" s="36">
        <v>225.851024043548</v>
      </c>
      <c r="EE32" s="36">
        <v>136.500536693192</v>
      </c>
      <c r="EF32" s="36">
        <v>108.690904679096</v>
      </c>
      <c r="EG32" s="36">
        <v>109.872975334364</v>
      </c>
      <c r="EH32" s="36">
        <v>106.55471157813</v>
      </c>
      <c r="EI32" s="36">
        <v>119.364617436644</v>
      </c>
      <c r="EJ32" s="47">
        <v>115.682766845558</v>
      </c>
      <c r="EK32" s="14"/>
      <c r="EL32" s="14"/>
      <c r="EM32" s="36">
        <v>129.639265849258</v>
      </c>
      <c r="EN32" s="14"/>
      <c r="EO32" s="14"/>
      <c r="EP32" s="14"/>
      <c r="EQ32" s="14"/>
      <c r="ER32" s="14"/>
      <c r="ES32" s="14"/>
      <c r="ET32" s="14"/>
      <c r="EU32" s="14"/>
      <c r="EV32" s="14"/>
      <c r="EW32" s="14"/>
      <c r="EX32" s="14"/>
      <c r="EY32" s="14"/>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s="6" customFormat="1" ht="12" customHeight="1">
      <c r="A33" s="33" t="s">
        <v>160</v>
      </c>
      <c r="B33" s="75">
        <v>142.478000104337</v>
      </c>
      <c r="C33" s="34">
        <v>143.895332434164</v>
      </c>
      <c r="D33" s="34">
        <v>173.243169648657</v>
      </c>
      <c r="E33" s="34">
        <v>143.440289858744</v>
      </c>
      <c r="F33" s="34">
        <v>122.476124211685</v>
      </c>
      <c r="G33" s="34">
        <v>110.723764257722</v>
      </c>
      <c r="H33" s="34">
        <v>113.31500285359</v>
      </c>
      <c r="I33" s="34">
        <v>184.699944052478</v>
      </c>
      <c r="J33" s="34">
        <v>73.2804232804233</v>
      </c>
      <c r="K33" s="75">
        <v>112.389727431848</v>
      </c>
      <c r="L33" s="34">
        <v>47.448577360966</v>
      </c>
      <c r="M33" s="34">
        <v>57.2895355057072</v>
      </c>
      <c r="N33" s="34">
        <v>110.809760092484</v>
      </c>
      <c r="O33" s="34">
        <v>112.830395254618</v>
      </c>
      <c r="P33" s="34">
        <v>96.0325456672795</v>
      </c>
      <c r="Q33" s="34">
        <v>78.2021036384321</v>
      </c>
      <c r="R33" s="34">
        <v>150.14144795138</v>
      </c>
      <c r="S33" s="48">
        <v>70.3144252270342</v>
      </c>
      <c r="T33" s="75">
        <v>128.441679205965</v>
      </c>
      <c r="U33" s="34">
        <v>106.758220544469</v>
      </c>
      <c r="V33" s="34">
        <v>159.93017618621</v>
      </c>
      <c r="W33" s="34">
        <v>128.810903405579</v>
      </c>
      <c r="X33" s="34">
        <v>114.395608338416</v>
      </c>
      <c r="Y33" s="34">
        <v>111.065833862187</v>
      </c>
      <c r="Z33" s="34">
        <v>118.626878655724</v>
      </c>
      <c r="AA33" s="34">
        <v>107.285736267118</v>
      </c>
      <c r="AB33" s="48">
        <v>66.1895551257254</v>
      </c>
      <c r="AC33" s="75">
        <v>109.748302651072</v>
      </c>
      <c r="AD33" s="34">
        <v>162.586208156974</v>
      </c>
      <c r="AE33" s="34">
        <v>98.5333198335431</v>
      </c>
      <c r="AF33" s="34">
        <v>119.486821695137</v>
      </c>
      <c r="AG33" s="34">
        <v>135.488126649076</v>
      </c>
      <c r="AH33" s="34">
        <v>120.620689655172</v>
      </c>
      <c r="AI33" s="34">
        <v>119.06605069297</v>
      </c>
      <c r="AJ33" s="34">
        <v>229.276315789474</v>
      </c>
      <c r="AK33" s="48">
        <v>66.6134185303514</v>
      </c>
      <c r="AL33" s="75">
        <v>73.9981555749791</v>
      </c>
      <c r="AM33" s="34">
        <v>45.7432293097889</v>
      </c>
      <c r="AN33" s="34">
        <v>145.624940705041</v>
      </c>
      <c r="AO33" s="34">
        <v>75.5506193837814</v>
      </c>
      <c r="AP33" s="34">
        <v>100.805547058224</v>
      </c>
      <c r="AQ33" s="34">
        <v>102.528024013883</v>
      </c>
      <c r="AR33" s="34">
        <v>78.5194976867151</v>
      </c>
      <c r="AS33" s="34">
        <v>378.326474622771</v>
      </c>
      <c r="AT33" s="48">
        <v>122.31985940246</v>
      </c>
      <c r="AU33" s="75">
        <v>108.87037940814</v>
      </c>
      <c r="AV33" s="34">
        <v>94.3803676624227</v>
      </c>
      <c r="AW33" s="34">
        <v>55.3404118301013</v>
      </c>
      <c r="AX33" s="34">
        <v>107.048690519681</v>
      </c>
      <c r="AY33" s="34">
        <v>105.145316609786</v>
      </c>
      <c r="AZ33" s="34">
        <v>104.360543849196</v>
      </c>
      <c r="BA33" s="34">
        <v>102.840247065162</v>
      </c>
      <c r="BB33" s="34">
        <v>120.23956025925</v>
      </c>
      <c r="BC33" s="48">
        <v>100.511727078891</v>
      </c>
      <c r="BD33" s="75">
        <v>136.193191690039</v>
      </c>
      <c r="BE33" s="34">
        <v>176.086393413224</v>
      </c>
      <c r="BF33" s="34">
        <v>363.074376012242</v>
      </c>
      <c r="BG33" s="34">
        <v>131.253060457866</v>
      </c>
      <c r="BH33" s="34">
        <v>126.014411120794</v>
      </c>
      <c r="BI33" s="34">
        <v>119.888358342491</v>
      </c>
      <c r="BJ33" s="34">
        <v>121.510691023332</v>
      </c>
      <c r="BK33" s="34">
        <v>142.440855435373</v>
      </c>
      <c r="BL33" s="48">
        <v>53.89811104751</v>
      </c>
      <c r="BM33" s="75">
        <v>138.723041672251</v>
      </c>
      <c r="BN33" s="34">
        <v>172.665763623339</v>
      </c>
      <c r="BO33" s="34">
        <v>82.2113449718782</v>
      </c>
      <c r="BP33" s="34">
        <v>139.426734451427</v>
      </c>
      <c r="BQ33" s="34">
        <v>98.4108298999412</v>
      </c>
      <c r="BR33" s="34">
        <v>98.1804429129723</v>
      </c>
      <c r="BS33" s="34">
        <v>103.644592663173</v>
      </c>
      <c r="BT33" s="34">
        <v>81.8130311614731</v>
      </c>
      <c r="BU33" s="48">
        <v>95.2046783625731</v>
      </c>
      <c r="BV33" s="75">
        <v>79.5352876551952</v>
      </c>
      <c r="BW33" s="34">
        <v>43.1647402425558</v>
      </c>
      <c r="BX33" s="34">
        <v>108.597802447303</v>
      </c>
      <c r="BY33" s="34">
        <v>78.8939712366575</v>
      </c>
      <c r="BZ33" s="34">
        <v>90.6058904753956</v>
      </c>
      <c r="CA33" s="34">
        <v>88.7667195097711</v>
      </c>
      <c r="CB33" s="34">
        <v>96.8184252811998</v>
      </c>
      <c r="CC33" s="34">
        <v>78.4911741446455</v>
      </c>
      <c r="CD33" s="48">
        <v>46.2975940200888</v>
      </c>
      <c r="CE33" s="75">
        <v>76.1246731547225</v>
      </c>
      <c r="CF33" s="34">
        <v>111.011730661338</v>
      </c>
      <c r="CG33" s="34">
        <v>359.106277558779</v>
      </c>
      <c r="CH33" s="34">
        <v>77.3765842322768</v>
      </c>
      <c r="CI33" s="34">
        <v>98.7345254470427</v>
      </c>
      <c r="CJ33" s="34">
        <v>97.5581766018489</v>
      </c>
      <c r="CK33" s="34">
        <v>97.3247188322565</v>
      </c>
      <c r="CL33" s="34">
        <v>102.33353695785</v>
      </c>
      <c r="CM33" s="48">
        <v>82.6200873362446</v>
      </c>
      <c r="CN33" s="75">
        <v>108.540500636932</v>
      </c>
      <c r="CO33" s="34">
        <v>90.0956983183103</v>
      </c>
      <c r="CP33" s="34">
        <v>72.7988784167424</v>
      </c>
      <c r="CQ33" s="34">
        <v>108.36798107819</v>
      </c>
      <c r="CR33" s="34">
        <v>90.56746901555</v>
      </c>
      <c r="CS33" s="34">
        <v>90.4442593750448</v>
      </c>
      <c r="CT33" s="34">
        <v>100.786922484079</v>
      </c>
      <c r="CU33" s="34">
        <v>125.74210448</v>
      </c>
      <c r="CV33" s="34">
        <v>67.3988052568698</v>
      </c>
      <c r="CW33" s="48">
        <v>53.9156626506024</v>
      </c>
      <c r="CX33" s="34">
        <v>138.803995372094</v>
      </c>
      <c r="CY33" s="34">
        <v>59.6603782588295</v>
      </c>
      <c r="CZ33" s="34">
        <v>173.555534603163</v>
      </c>
      <c r="DA33" s="34">
        <v>140.625649356469</v>
      </c>
      <c r="DB33" s="34">
        <v>127.951377419568</v>
      </c>
      <c r="DC33" s="34">
        <v>122.582662650801</v>
      </c>
      <c r="DD33" s="34">
        <v>94.9387141023939</v>
      </c>
      <c r="DE33" s="34">
        <v>198.071197168592</v>
      </c>
      <c r="DF33" s="48">
        <v>65.8972733037413</v>
      </c>
      <c r="DG33" s="34">
        <v>123.309348294425</v>
      </c>
      <c r="DH33" s="34">
        <v>117.704677077494</v>
      </c>
      <c r="DI33" s="34">
        <v>144.144293247424</v>
      </c>
      <c r="DJ33" s="34">
        <v>123.92993028229</v>
      </c>
      <c r="DK33" s="34">
        <v>104.467317613836</v>
      </c>
      <c r="DL33" s="34">
        <v>104.970863576731</v>
      </c>
      <c r="DM33" s="34">
        <v>122.562138477977</v>
      </c>
      <c r="DN33" s="34">
        <v>94.3341503090126</v>
      </c>
      <c r="DO33" s="34">
        <v>156.332556332556</v>
      </c>
      <c r="DP33" s="34">
        <v>82.288485072155</v>
      </c>
      <c r="DQ33" s="34">
        <v>103.377312047552</v>
      </c>
      <c r="DR33" s="48">
        <v>105.541091957711</v>
      </c>
      <c r="DS33" s="34">
        <v>135.576493659656</v>
      </c>
      <c r="DT33" s="34">
        <v>179.554186696372</v>
      </c>
      <c r="DU33" s="34">
        <v>216.122638744668</v>
      </c>
      <c r="DV33" s="34">
        <v>136.555851304046</v>
      </c>
      <c r="DW33" s="34">
        <v>103.003890284138</v>
      </c>
      <c r="DX33" s="34">
        <v>99.2045121445827</v>
      </c>
      <c r="DY33" s="34">
        <v>104.606049904893</v>
      </c>
      <c r="DZ33" s="34">
        <v>97.7310547029768</v>
      </c>
      <c r="EA33" s="34">
        <v>81.7735103078227</v>
      </c>
      <c r="EB33" s="75">
        <v>113.999852759739</v>
      </c>
      <c r="EC33" s="34">
        <v>68.3434510011181</v>
      </c>
      <c r="ED33" s="34">
        <v>218.383135448393</v>
      </c>
      <c r="EE33" s="34">
        <v>116.696091327152</v>
      </c>
      <c r="EF33" s="34">
        <v>107.121769725401</v>
      </c>
      <c r="EG33" s="34">
        <v>106.438604744943</v>
      </c>
      <c r="EH33" s="34">
        <v>105.95287208484</v>
      </c>
      <c r="EI33" s="34">
        <v>112.962289317328</v>
      </c>
      <c r="EJ33" s="48">
        <v>103.080898429736</v>
      </c>
      <c r="EK33" s="14"/>
      <c r="EL33" s="14"/>
      <c r="EM33" s="34">
        <v>123.92993028229</v>
      </c>
      <c r="EN33" s="14"/>
      <c r="EO33" s="14"/>
      <c r="EP33" s="14"/>
      <c r="EQ33" s="14"/>
      <c r="ER33" s="14"/>
      <c r="ES33" s="14"/>
      <c r="ET33" s="14"/>
      <c r="EU33" s="14"/>
      <c r="EV33" s="14"/>
      <c r="EW33" s="14"/>
      <c r="EX33" s="14"/>
      <c r="EY33" s="14"/>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s="6" customFormat="1" ht="12" customHeight="1">
      <c r="A34" s="35" t="s">
        <v>161</v>
      </c>
      <c r="B34" s="76">
        <v>150.783839683266</v>
      </c>
      <c r="C34" s="36">
        <v>151.043087631942</v>
      </c>
      <c r="D34" s="36">
        <v>185.023958288041</v>
      </c>
      <c r="E34" s="36">
        <v>151.766965237295</v>
      </c>
      <c r="F34" s="36">
        <v>123.564623879528</v>
      </c>
      <c r="G34" s="36">
        <v>111.730482599231</v>
      </c>
      <c r="H34" s="36">
        <v>113.62039297043</v>
      </c>
      <c r="I34" s="36">
        <v>191.042451131544</v>
      </c>
      <c r="J34" s="36">
        <v>74.0299823633157</v>
      </c>
      <c r="K34" s="76">
        <v>136.284674122359</v>
      </c>
      <c r="L34" s="36">
        <v>76.0660047038539</v>
      </c>
      <c r="M34" s="36">
        <v>63.9072825723143</v>
      </c>
      <c r="N34" s="36">
        <v>134.263866501565</v>
      </c>
      <c r="O34" s="36">
        <v>112.13412623114</v>
      </c>
      <c r="P34" s="36">
        <v>94.7379632836984</v>
      </c>
      <c r="Q34" s="36">
        <v>75.8636247850199</v>
      </c>
      <c r="R34" s="36">
        <v>151.415314836344</v>
      </c>
      <c r="S34" s="47">
        <v>68.0691826769498</v>
      </c>
      <c r="T34" s="76">
        <v>139.494581796204</v>
      </c>
      <c r="U34" s="36">
        <v>119.035051011004</v>
      </c>
      <c r="V34" s="36">
        <v>157.696263260726</v>
      </c>
      <c r="W34" s="36">
        <v>139.797659992503</v>
      </c>
      <c r="X34" s="36">
        <v>114.381256503175</v>
      </c>
      <c r="Y34" s="36">
        <v>111.576204950065</v>
      </c>
      <c r="Z34" s="36">
        <v>120.627725696233</v>
      </c>
      <c r="AA34" s="36">
        <v>103.885213109709</v>
      </c>
      <c r="AB34" s="47">
        <v>73.7717601547389</v>
      </c>
      <c r="AC34" s="76">
        <v>179.608611410548</v>
      </c>
      <c r="AD34" s="36">
        <v>219.788440834385</v>
      </c>
      <c r="AE34" s="36">
        <v>132.088527529334</v>
      </c>
      <c r="AF34" s="36">
        <v>187.004814835584</v>
      </c>
      <c r="AG34" s="36">
        <v>145.866314863676</v>
      </c>
      <c r="AH34" s="36">
        <v>132.896551724138</v>
      </c>
      <c r="AI34" s="36">
        <v>123.311274815832</v>
      </c>
      <c r="AJ34" s="36">
        <v>278.947368421053</v>
      </c>
      <c r="AK34" s="47">
        <v>85.7827476038338</v>
      </c>
      <c r="AL34" s="76">
        <v>104.452659369931</v>
      </c>
      <c r="AM34" s="36">
        <v>46.3239415758741</v>
      </c>
      <c r="AN34" s="36">
        <v>40.2310146229788</v>
      </c>
      <c r="AO34" s="36">
        <v>103.060697144762</v>
      </c>
      <c r="AP34" s="36">
        <v>99.2352401345977</v>
      </c>
      <c r="AQ34" s="36">
        <v>100.745743633038</v>
      </c>
      <c r="AR34" s="36">
        <v>77.417933465521</v>
      </c>
      <c r="AS34" s="36">
        <v>370.919067215363</v>
      </c>
      <c r="AT34" s="47">
        <v>118.101933216169</v>
      </c>
      <c r="AU34" s="76">
        <v>109.102306271167</v>
      </c>
      <c r="AV34" s="36">
        <v>103.154050159531</v>
      </c>
      <c r="AW34" s="36">
        <v>73.3732708613388</v>
      </c>
      <c r="AX34" s="36">
        <v>108.500840014331</v>
      </c>
      <c r="AY34" s="36">
        <v>106.488707258222</v>
      </c>
      <c r="AZ34" s="36">
        <v>105.173067547803</v>
      </c>
      <c r="BA34" s="36">
        <v>103.561897841312</v>
      </c>
      <c r="BB34" s="36">
        <v>125.654278447781</v>
      </c>
      <c r="BC34" s="47">
        <v>98.7206823027718</v>
      </c>
      <c r="BD34" s="76">
        <v>153.035378223456</v>
      </c>
      <c r="BE34" s="36">
        <v>201.498072271511</v>
      </c>
      <c r="BF34" s="36">
        <v>353.943085265573</v>
      </c>
      <c r="BG34" s="36">
        <v>146.986458290728</v>
      </c>
      <c r="BH34" s="36">
        <v>128.798860713754</v>
      </c>
      <c r="BI34" s="36">
        <v>122.296239387721</v>
      </c>
      <c r="BJ34" s="36">
        <v>123.536501144258</v>
      </c>
      <c r="BK34" s="36">
        <v>147.992295154838</v>
      </c>
      <c r="BL34" s="47">
        <v>52.2495706926159</v>
      </c>
      <c r="BM34" s="76">
        <v>149.22444121181</v>
      </c>
      <c r="BN34" s="36">
        <v>118.435001208807</v>
      </c>
      <c r="BO34" s="36">
        <v>100.724726172076</v>
      </c>
      <c r="BP34" s="36">
        <v>146.793353545106</v>
      </c>
      <c r="BQ34" s="36">
        <v>100.529723366686</v>
      </c>
      <c r="BR34" s="36">
        <v>99.8109005336808</v>
      </c>
      <c r="BS34" s="36">
        <v>106.383992377323</v>
      </c>
      <c r="BT34" s="36">
        <v>81.9641170915958</v>
      </c>
      <c r="BU34" s="47">
        <v>90.5263157894737</v>
      </c>
      <c r="BV34" s="76">
        <v>89.9623151420226</v>
      </c>
      <c r="BW34" s="36">
        <v>34.1507763618563</v>
      </c>
      <c r="BX34" s="36">
        <v>138.305257528237</v>
      </c>
      <c r="BY34" s="36">
        <v>88.9962800696425</v>
      </c>
      <c r="BZ34" s="36">
        <v>90.0535635707024</v>
      </c>
      <c r="CA34" s="36">
        <v>88.3323394951302</v>
      </c>
      <c r="CB34" s="36">
        <v>97.8590557808554</v>
      </c>
      <c r="CC34" s="36">
        <v>74.8325101836792</v>
      </c>
      <c r="CD34" s="47">
        <v>48.5867787900023</v>
      </c>
      <c r="CE34" s="76">
        <v>96.9566434048268</v>
      </c>
      <c r="CF34" s="36">
        <v>129.562578893215</v>
      </c>
      <c r="CG34" s="36">
        <v>337.794303461713</v>
      </c>
      <c r="CH34" s="36">
        <v>98.0454801920489</v>
      </c>
      <c r="CI34" s="36">
        <v>95.5708390646493</v>
      </c>
      <c r="CJ34" s="36">
        <v>95.9642970991393</v>
      </c>
      <c r="CK34" s="36">
        <v>98.9519023689878</v>
      </c>
      <c r="CL34" s="36">
        <v>86.9395235186316</v>
      </c>
      <c r="CM34" s="47">
        <v>100.960698689956</v>
      </c>
      <c r="CN34" s="76">
        <v>114.077474733441</v>
      </c>
      <c r="CO34" s="36">
        <v>138.600764117544</v>
      </c>
      <c r="CP34" s="36">
        <v>73.0817771921847</v>
      </c>
      <c r="CQ34" s="36">
        <v>114.188126179821</v>
      </c>
      <c r="CR34" s="36">
        <v>90.7645638979407</v>
      </c>
      <c r="CS34" s="36">
        <v>90.6707303181646</v>
      </c>
      <c r="CT34" s="36">
        <v>102.153896077556</v>
      </c>
      <c r="CU34" s="36">
        <v>127.743322954773</v>
      </c>
      <c r="CV34" s="36">
        <v>66.2046993229789</v>
      </c>
      <c r="CW34" s="47">
        <v>62.85140562249</v>
      </c>
      <c r="CX34" s="36">
        <v>162.412557965668</v>
      </c>
      <c r="CY34" s="36">
        <v>62.8271445789143</v>
      </c>
      <c r="CZ34" s="36">
        <v>198.669822051391</v>
      </c>
      <c r="DA34" s="36">
        <v>164.183628906442</v>
      </c>
      <c r="DB34" s="36">
        <v>135.336051937756</v>
      </c>
      <c r="DC34" s="36">
        <v>129.106798992742</v>
      </c>
      <c r="DD34" s="36">
        <v>103.218726492323</v>
      </c>
      <c r="DE34" s="36">
        <v>203.576712046591</v>
      </c>
      <c r="DF34" s="47">
        <v>63.3354470513634</v>
      </c>
      <c r="DG34" s="36">
        <v>135.397435807426</v>
      </c>
      <c r="DH34" s="36">
        <v>115.670837464396</v>
      </c>
      <c r="DI34" s="36">
        <v>131.252572265164</v>
      </c>
      <c r="DJ34" s="36">
        <v>135.301781190843</v>
      </c>
      <c r="DK34" s="36">
        <v>107.382869600423</v>
      </c>
      <c r="DL34" s="36">
        <v>107.809469613423</v>
      </c>
      <c r="DM34" s="36">
        <v>121.877253738603</v>
      </c>
      <c r="DN34" s="36">
        <v>100.008794381406</v>
      </c>
      <c r="DO34" s="36">
        <v>151.359751359751</v>
      </c>
      <c r="DP34" s="36">
        <v>82.0845483061769</v>
      </c>
      <c r="DQ34" s="36">
        <v>108.440303606714</v>
      </c>
      <c r="DR34" s="47">
        <v>106.47876022859</v>
      </c>
      <c r="DS34" s="36">
        <v>143.557633498073</v>
      </c>
      <c r="DT34" s="36">
        <v>202.220261611291</v>
      </c>
      <c r="DU34" s="36">
        <v>261.316302671045</v>
      </c>
      <c r="DV34" s="36">
        <v>144.966458154148</v>
      </c>
      <c r="DW34" s="36">
        <v>104.092184960851</v>
      </c>
      <c r="DX34" s="36">
        <v>100.00303235523</v>
      </c>
      <c r="DY34" s="36">
        <v>104.805091615368</v>
      </c>
      <c r="DZ34" s="36">
        <v>101.745952085369</v>
      </c>
      <c r="EA34" s="36">
        <v>81.2425868398758</v>
      </c>
      <c r="EB34" s="76">
        <v>115.503032862645</v>
      </c>
      <c r="EC34" s="36">
        <v>96.271686981266</v>
      </c>
      <c r="ED34" s="36">
        <v>238.449683934559</v>
      </c>
      <c r="EE34" s="36">
        <v>120.871318630291</v>
      </c>
      <c r="EF34" s="36">
        <v>108.116633639342</v>
      </c>
      <c r="EG34" s="36">
        <v>108.454869278849</v>
      </c>
      <c r="EH34" s="36">
        <v>105.797558667217</v>
      </c>
      <c r="EI34" s="36">
        <v>119.70413483691</v>
      </c>
      <c r="EJ34" s="47">
        <v>110.117272907971</v>
      </c>
      <c r="EK34" s="14"/>
      <c r="EL34" s="14"/>
      <c r="EM34" s="36">
        <v>135.301781190843</v>
      </c>
      <c r="EN34" s="14"/>
      <c r="EO34" s="14"/>
      <c r="EP34" s="14"/>
      <c r="EQ34" s="14"/>
      <c r="ER34" s="14"/>
      <c r="ES34" s="14"/>
      <c r="ET34" s="14"/>
      <c r="EU34" s="14"/>
      <c r="EV34" s="14"/>
      <c r="EW34" s="14"/>
      <c r="EX34" s="14"/>
      <c r="EY34" s="14"/>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s="6" customFormat="1" ht="12" customHeight="1">
      <c r="A35" s="33" t="s">
        <v>162</v>
      </c>
      <c r="B35" s="75">
        <v>153.493668914462</v>
      </c>
      <c r="C35" s="34">
        <v>156.766895097259</v>
      </c>
      <c r="D35" s="34">
        <v>191.673048720418</v>
      </c>
      <c r="E35" s="34">
        <v>154.851871508566</v>
      </c>
      <c r="F35" s="34">
        <v>121.473908054097</v>
      </c>
      <c r="G35" s="34">
        <v>111.679638238548</v>
      </c>
      <c r="H35" s="34">
        <v>112.620240337778</v>
      </c>
      <c r="I35" s="34">
        <v>181.63098901422</v>
      </c>
      <c r="J35" s="34">
        <v>80.7539682539682</v>
      </c>
      <c r="K35" s="75">
        <v>123.419368268243</v>
      </c>
      <c r="L35" s="34">
        <v>102.593196724497</v>
      </c>
      <c r="M35" s="34">
        <v>72.3593582352407</v>
      </c>
      <c r="N35" s="34">
        <v>122.150557695147</v>
      </c>
      <c r="O35" s="34">
        <v>117.124054232732</v>
      </c>
      <c r="P35" s="34">
        <v>97.3837218162629</v>
      </c>
      <c r="Q35" s="34">
        <v>73.6936849480699</v>
      </c>
      <c r="R35" s="34">
        <v>164.728472673324</v>
      </c>
      <c r="S35" s="48">
        <v>67.0469584265048</v>
      </c>
      <c r="T35" s="75">
        <v>140.373117308529</v>
      </c>
      <c r="U35" s="34">
        <v>118.303494610375</v>
      </c>
      <c r="V35" s="34">
        <v>166.827252949</v>
      </c>
      <c r="W35" s="34">
        <v>140.730237967868</v>
      </c>
      <c r="X35" s="34">
        <v>112.63320297083</v>
      </c>
      <c r="Y35" s="34">
        <v>109.756504893283</v>
      </c>
      <c r="Z35" s="34">
        <v>119.116788571821</v>
      </c>
      <c r="AA35" s="34">
        <v>101.738729035236</v>
      </c>
      <c r="AB35" s="48">
        <v>70.9864603481625</v>
      </c>
      <c r="AC35" s="75">
        <v>156.683245640905</v>
      </c>
      <c r="AD35" s="34">
        <v>187.90447877613</v>
      </c>
      <c r="AE35" s="34">
        <v>131.091002996498</v>
      </c>
      <c r="AF35" s="34">
        <v>162.538648810071</v>
      </c>
      <c r="AG35" s="34">
        <v>146.877748460862</v>
      </c>
      <c r="AH35" s="34">
        <v>127.758620689655</v>
      </c>
      <c r="AI35" s="34">
        <v>123.061555749782</v>
      </c>
      <c r="AJ35" s="34">
        <v>288.157894736842</v>
      </c>
      <c r="AK35" s="48">
        <v>58.3067092651757</v>
      </c>
      <c r="AL35" s="75">
        <v>99.9446947390994</v>
      </c>
      <c r="AM35" s="34">
        <v>44.9676604203645</v>
      </c>
      <c r="AN35" s="34">
        <v>64.1013469764304</v>
      </c>
      <c r="AO35" s="34">
        <v>99.1678135753447</v>
      </c>
      <c r="AP35" s="34">
        <v>97.9096563679005</v>
      </c>
      <c r="AQ35" s="34">
        <v>100.201679095727</v>
      </c>
      <c r="AR35" s="34">
        <v>76.7349636483807</v>
      </c>
      <c r="AS35" s="34">
        <v>361.59122085048</v>
      </c>
      <c r="AT35" s="48">
        <v>126.537785588752</v>
      </c>
      <c r="AU35" s="75">
        <v>111.581439195335</v>
      </c>
      <c r="AV35" s="34">
        <v>118.183412834144</v>
      </c>
      <c r="AW35" s="34">
        <v>77.6731456789849</v>
      </c>
      <c r="AX35" s="34">
        <v>112.548895473728</v>
      </c>
      <c r="AY35" s="34">
        <v>104.745342695042</v>
      </c>
      <c r="AZ35" s="34">
        <v>102.164924254735</v>
      </c>
      <c r="BA35" s="34">
        <v>101.046143052232</v>
      </c>
      <c r="BB35" s="34">
        <v>128.968742308639</v>
      </c>
      <c r="BC35" s="48">
        <v>89.5095948827292</v>
      </c>
      <c r="BD35" s="75">
        <v>157.802281128824</v>
      </c>
      <c r="BE35" s="34">
        <v>215.648402262578</v>
      </c>
      <c r="BF35" s="34">
        <v>220.58822569528</v>
      </c>
      <c r="BG35" s="34">
        <v>152.117896295866</v>
      </c>
      <c r="BH35" s="34">
        <v>134.355006695432</v>
      </c>
      <c r="BI35" s="34">
        <v>127.080881852396</v>
      </c>
      <c r="BJ35" s="34">
        <v>127.766869337955</v>
      </c>
      <c r="BK35" s="34">
        <v>158.383958117252</v>
      </c>
      <c r="BL35" s="48">
        <v>48.723526044648</v>
      </c>
      <c r="BM35" s="75">
        <v>146.204992229003</v>
      </c>
      <c r="BN35" s="34">
        <v>113.610084870467</v>
      </c>
      <c r="BO35" s="34">
        <v>96.9073487426829</v>
      </c>
      <c r="BP35" s="34">
        <v>143.894197698553</v>
      </c>
      <c r="BQ35" s="34">
        <v>101.344682392358</v>
      </c>
      <c r="BR35" s="34">
        <v>99.8109005336808</v>
      </c>
      <c r="BS35" s="34">
        <v>106.669842782277</v>
      </c>
      <c r="BT35" s="34">
        <v>84.4570349386213</v>
      </c>
      <c r="BU35" s="48">
        <v>80</v>
      </c>
      <c r="BV35" s="75">
        <v>92.9181890562326</v>
      </c>
      <c r="BW35" s="34">
        <v>36.2531893634783</v>
      </c>
      <c r="BX35" s="34">
        <v>107.257020982365</v>
      </c>
      <c r="BY35" s="34">
        <v>91.8007650258037</v>
      </c>
      <c r="BZ35" s="34">
        <v>89.6448821247389</v>
      </c>
      <c r="CA35" s="34">
        <v>88.1442374352187</v>
      </c>
      <c r="CB35" s="34">
        <v>97.0877649399342</v>
      </c>
      <c r="CC35" s="34">
        <v>75.1309330189946</v>
      </c>
      <c r="CD35" s="48">
        <v>53.4921747255314</v>
      </c>
      <c r="CE35" s="75">
        <v>95.2158678942013</v>
      </c>
      <c r="CF35" s="34">
        <v>76.7426715809356</v>
      </c>
      <c r="CG35" s="34">
        <v>323.20809971205</v>
      </c>
      <c r="CH35" s="34">
        <v>95.7299185047069</v>
      </c>
      <c r="CI35" s="34">
        <v>100.949105914718</v>
      </c>
      <c r="CJ35" s="34">
        <v>99.9171182658591</v>
      </c>
      <c r="CK35" s="34">
        <v>102.684852835607</v>
      </c>
      <c r="CL35" s="34">
        <v>96.5180207697007</v>
      </c>
      <c r="CM35" s="48">
        <v>86.8122270742358</v>
      </c>
      <c r="CN35" s="75">
        <v>114.972909427761</v>
      </c>
      <c r="CO35" s="34">
        <v>154.189449740182</v>
      </c>
      <c r="CP35" s="34">
        <v>80.7867255782402</v>
      </c>
      <c r="CQ35" s="34">
        <v>115.188053940672</v>
      </c>
      <c r="CR35" s="34">
        <v>91.0453055774973</v>
      </c>
      <c r="CS35" s="34">
        <v>90.9643662652798</v>
      </c>
      <c r="CT35" s="34">
        <v>103.111183223137</v>
      </c>
      <c r="CU35" s="34">
        <v>129.834382887448</v>
      </c>
      <c r="CV35" s="34">
        <v>65.2457188371167</v>
      </c>
      <c r="CW35" s="48">
        <v>66.9678714859438</v>
      </c>
      <c r="CX35" s="34">
        <v>170.77199522235</v>
      </c>
      <c r="CY35" s="34">
        <v>108.755652951609</v>
      </c>
      <c r="CZ35" s="34">
        <v>204.489017045337</v>
      </c>
      <c r="DA35" s="34">
        <v>172.403776246328</v>
      </c>
      <c r="DB35" s="34">
        <v>138.408595434426</v>
      </c>
      <c r="DC35" s="34">
        <v>131.621652759262</v>
      </c>
      <c r="DD35" s="34">
        <v>107.841939908846</v>
      </c>
      <c r="DE35" s="34">
        <v>203.374468642909</v>
      </c>
      <c r="DF35" s="48">
        <v>59.9619530754598</v>
      </c>
      <c r="DG35" s="34">
        <v>132.378805418256</v>
      </c>
      <c r="DH35" s="34">
        <v>139.053109429726</v>
      </c>
      <c r="DI35" s="34">
        <v>160.124976706038</v>
      </c>
      <c r="DJ35" s="34">
        <v>133.176799038947</v>
      </c>
      <c r="DK35" s="34">
        <v>106.816891512786</v>
      </c>
      <c r="DL35" s="34">
        <v>107.255078039555</v>
      </c>
      <c r="DM35" s="34">
        <v>121.651644647985</v>
      </c>
      <c r="DN35" s="34">
        <v>99.436973241673</v>
      </c>
      <c r="DO35" s="34">
        <v>151.981351981352</v>
      </c>
      <c r="DP35" s="34">
        <v>79.4333703484619</v>
      </c>
      <c r="DQ35" s="34">
        <v>107.48585700817</v>
      </c>
      <c r="DR35" s="48">
        <v>106.300721949309</v>
      </c>
      <c r="DS35" s="34">
        <v>149.832487015884</v>
      </c>
      <c r="DT35" s="34">
        <v>208.576706779508</v>
      </c>
      <c r="DU35" s="34">
        <v>251.328792695116</v>
      </c>
      <c r="DV35" s="34">
        <v>151.264577133207</v>
      </c>
      <c r="DW35" s="34">
        <v>106.130890825824</v>
      </c>
      <c r="DX35" s="34">
        <v>101.323117665491</v>
      </c>
      <c r="DY35" s="34">
        <v>107.193592141063</v>
      </c>
      <c r="DZ35" s="34">
        <v>102.633455717267</v>
      </c>
      <c r="EA35" s="34">
        <v>79.2657441400734</v>
      </c>
      <c r="EB35" s="75">
        <v>122.38784691972</v>
      </c>
      <c r="EC35" s="34">
        <v>112.532587230185</v>
      </c>
      <c r="ED35" s="34">
        <v>252.741888179461</v>
      </c>
      <c r="EE35" s="34">
        <v>128.732376825574</v>
      </c>
      <c r="EF35" s="34">
        <v>110.041654871193</v>
      </c>
      <c r="EG35" s="34">
        <v>107.863431682237</v>
      </c>
      <c r="EH35" s="34">
        <v>107.583662969884</v>
      </c>
      <c r="EI35" s="34">
        <v>122.32326906754</v>
      </c>
      <c r="EJ35" s="48">
        <v>97.1576227390181</v>
      </c>
      <c r="EK35" s="14"/>
      <c r="EL35" s="14"/>
      <c r="EM35" s="34">
        <v>133.176799038947</v>
      </c>
      <c r="EN35" s="14"/>
      <c r="EO35" s="14"/>
      <c r="EP35" s="14"/>
      <c r="EQ35" s="14"/>
      <c r="ER35" s="14"/>
      <c r="ES35" s="14"/>
      <c r="ET35" s="14"/>
      <c r="EU35" s="14"/>
      <c r="EV35" s="14"/>
      <c r="EW35" s="14"/>
      <c r="EX35" s="14"/>
      <c r="EY35" s="14"/>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s="6" customFormat="1" ht="12" customHeight="1">
      <c r="A36" s="35" t="s">
        <v>163</v>
      </c>
      <c r="B36" s="76">
        <v>158.025248599393</v>
      </c>
      <c r="C36" s="36">
        <v>170.162430829157</v>
      </c>
      <c r="D36" s="36">
        <v>206.082979109758</v>
      </c>
      <c r="E36" s="36">
        <v>160.318722554632</v>
      </c>
      <c r="F36" s="36">
        <v>118.427436422755</v>
      </c>
      <c r="G36" s="36">
        <v>110.601737792085</v>
      </c>
      <c r="H36" s="36">
        <v>111.80332177523</v>
      </c>
      <c r="I36" s="36">
        <v>163.626452789775</v>
      </c>
      <c r="J36" s="36">
        <v>86.1992945326278</v>
      </c>
      <c r="K36" s="76">
        <v>141.858257652838</v>
      </c>
      <c r="L36" s="36">
        <v>83.2949118527931</v>
      </c>
      <c r="M36" s="36">
        <v>77.2183019948011</v>
      </c>
      <c r="N36" s="36">
        <v>140.160141040068</v>
      </c>
      <c r="O36" s="36">
        <v>122.949505062499</v>
      </c>
      <c r="P36" s="36">
        <v>100.623714885553</v>
      </c>
      <c r="Q36" s="36">
        <v>76.032163801482</v>
      </c>
      <c r="R36" s="36">
        <v>174.49478545805</v>
      </c>
      <c r="S36" s="47">
        <v>66.2437822297266</v>
      </c>
      <c r="T36" s="76">
        <v>146.393518242324</v>
      </c>
      <c r="U36" s="36">
        <v>128.265178301924</v>
      </c>
      <c r="V36" s="36">
        <v>221.941976703761</v>
      </c>
      <c r="W36" s="36">
        <v>147.421661348584</v>
      </c>
      <c r="X36" s="36">
        <v>111.95292598041</v>
      </c>
      <c r="Y36" s="36">
        <v>109.382410902168</v>
      </c>
      <c r="Z36" s="36">
        <v>118.045396792693</v>
      </c>
      <c r="AA36" s="36">
        <v>101.715648561317</v>
      </c>
      <c r="AB36" s="47">
        <v>74.7388781431335</v>
      </c>
      <c r="AC36" s="76">
        <v>129.92163728799</v>
      </c>
      <c r="AD36" s="36">
        <v>180.783215687613</v>
      </c>
      <c r="AE36" s="36">
        <v>178.613146823871</v>
      </c>
      <c r="AF36" s="36">
        <v>140.054230388887</v>
      </c>
      <c r="AG36" s="36">
        <v>140.149516270888</v>
      </c>
      <c r="AH36" s="36">
        <v>125.448275862069</v>
      </c>
      <c r="AI36" s="36">
        <v>121.962791859159</v>
      </c>
      <c r="AJ36" s="36">
        <v>245.065789473684</v>
      </c>
      <c r="AK36" s="47">
        <v>72.0447284345048</v>
      </c>
      <c r="AL36" s="76">
        <v>105.249766603514</v>
      </c>
      <c r="AM36" s="36">
        <v>46.0620293187424</v>
      </c>
      <c r="AN36" s="36">
        <v>102.652923345634</v>
      </c>
      <c r="AO36" s="36">
        <v>105.193481721153</v>
      </c>
      <c r="AP36" s="36">
        <v>98.2971346997043</v>
      </c>
      <c r="AQ36" s="36">
        <v>101.683785938746</v>
      </c>
      <c r="AR36" s="36">
        <v>76.2282441066314</v>
      </c>
      <c r="AS36" s="36">
        <v>373.113854595336</v>
      </c>
      <c r="AT36" s="47">
        <v>140.597539543058</v>
      </c>
      <c r="AU36" s="76">
        <v>117.697894014492</v>
      </c>
      <c r="AV36" s="36">
        <v>124.117052766243</v>
      </c>
      <c r="AW36" s="36">
        <v>73.7747842032069</v>
      </c>
      <c r="AX36" s="36">
        <v>118.573359820465</v>
      </c>
      <c r="AY36" s="36">
        <v>103.706280025216</v>
      </c>
      <c r="AZ36" s="36">
        <v>101.522127728725</v>
      </c>
      <c r="BA36" s="36">
        <v>99.7732312665222</v>
      </c>
      <c r="BB36" s="36">
        <v>129.460989416687</v>
      </c>
      <c r="BC36" s="47">
        <v>90.8102345415778</v>
      </c>
      <c r="BD36" s="76">
        <v>191.553810489688</v>
      </c>
      <c r="BE36" s="36">
        <v>366.527996506608</v>
      </c>
      <c r="BF36" s="36">
        <v>242.652344719163</v>
      </c>
      <c r="BG36" s="36">
        <v>192.365203759593</v>
      </c>
      <c r="BH36" s="36">
        <v>134.907645545944</v>
      </c>
      <c r="BI36" s="36">
        <v>127.851092590612</v>
      </c>
      <c r="BJ36" s="36">
        <v>129.966010806126</v>
      </c>
      <c r="BK36" s="36">
        <v>152.93129846397</v>
      </c>
      <c r="BL36" s="47">
        <v>51.8374356038924</v>
      </c>
      <c r="BM36" s="76">
        <v>163.412280293455</v>
      </c>
      <c r="BN36" s="36">
        <v>125.599989461441</v>
      </c>
      <c r="BO36" s="36">
        <v>118.047046038699</v>
      </c>
      <c r="BP36" s="36">
        <v>160.548431679594</v>
      </c>
      <c r="BQ36" s="36">
        <v>102.304523022592</v>
      </c>
      <c r="BR36" s="36">
        <v>101.088372483927</v>
      </c>
      <c r="BS36" s="36">
        <v>108.242020009528</v>
      </c>
      <c r="BT36" s="36">
        <v>83.4749763928234</v>
      </c>
      <c r="BU36" s="47">
        <v>85.3801169590643</v>
      </c>
      <c r="BV36" s="76">
        <v>134.019840668867</v>
      </c>
      <c r="BW36" s="36">
        <v>31.8338741907936</v>
      </c>
      <c r="BX36" s="36">
        <v>97.1469012524413</v>
      </c>
      <c r="BY36" s="36">
        <v>131.818061438713</v>
      </c>
      <c r="BZ36" s="36">
        <v>90.4622450166659</v>
      </c>
      <c r="CA36" s="36">
        <v>88.9606391591644</v>
      </c>
      <c r="CB36" s="36">
        <v>96.8765781620629</v>
      </c>
      <c r="CC36" s="36">
        <v>77.9540130410779</v>
      </c>
      <c r="CD36" s="47">
        <v>54.2863816865218</v>
      </c>
      <c r="CE36" s="76">
        <v>139.575998694684</v>
      </c>
      <c r="CF36" s="36">
        <v>70.5537208651327</v>
      </c>
      <c r="CG36" s="36">
        <v>250.941644946101</v>
      </c>
      <c r="CH36" s="36">
        <v>139.040203436553</v>
      </c>
      <c r="CI36" s="36">
        <v>101.004126547455</v>
      </c>
      <c r="CJ36" s="36">
        <v>100.592923175008</v>
      </c>
      <c r="CK36" s="36">
        <v>102.550849485523</v>
      </c>
      <c r="CL36" s="36">
        <v>97.055589492975</v>
      </c>
      <c r="CM36" s="47">
        <v>95.3711790393014</v>
      </c>
      <c r="CN36" s="76">
        <v>123.670563536074</v>
      </c>
      <c r="CO36" s="36">
        <v>216.519791995792</v>
      </c>
      <c r="CP36" s="36">
        <v>93.8007752119575</v>
      </c>
      <c r="CQ36" s="36">
        <v>124.24098562498</v>
      </c>
      <c r="CR36" s="36">
        <v>92.7405924868582</v>
      </c>
      <c r="CS36" s="36">
        <v>92.6488915664887</v>
      </c>
      <c r="CT36" s="36">
        <v>102.624427047418</v>
      </c>
      <c r="CU36" s="36">
        <v>131.134837990583</v>
      </c>
      <c r="CV36" s="36">
        <v>67.8505774591796</v>
      </c>
      <c r="CW36" s="47">
        <v>65.4618473895583</v>
      </c>
      <c r="CX36" s="36">
        <v>188.589091717968</v>
      </c>
      <c r="CY36" s="36">
        <v>98.838009813994</v>
      </c>
      <c r="CZ36" s="36">
        <v>223.681805934054</v>
      </c>
      <c r="DA36" s="36">
        <v>190.167545856733</v>
      </c>
      <c r="DB36" s="36">
        <v>145.651534169735</v>
      </c>
      <c r="DC36" s="36">
        <v>138.31695715861</v>
      </c>
      <c r="DD36" s="36">
        <v>112.82623124917</v>
      </c>
      <c r="DE36" s="36">
        <v>215.41169641018</v>
      </c>
      <c r="DF36" s="47">
        <v>60.8750792644261</v>
      </c>
      <c r="DG36" s="36">
        <v>132.819136019619</v>
      </c>
      <c r="DH36" s="36">
        <v>156.250366033634</v>
      </c>
      <c r="DI36" s="36">
        <v>165.652642802726</v>
      </c>
      <c r="DJ36" s="36">
        <v>133.752625758931</v>
      </c>
      <c r="DK36" s="36">
        <v>103.806499954757</v>
      </c>
      <c r="DL36" s="36">
        <v>104.210468576507</v>
      </c>
      <c r="DM36" s="36">
        <v>121.740276790728</v>
      </c>
      <c r="DN36" s="36">
        <v>94.764377642716</v>
      </c>
      <c r="DO36" s="36">
        <v>145.454545454545</v>
      </c>
      <c r="DP36" s="36">
        <v>72.4485361137127</v>
      </c>
      <c r="DQ36" s="36">
        <v>103.263536956335</v>
      </c>
      <c r="DR36" s="47">
        <v>104.371973923766</v>
      </c>
      <c r="DS36" s="36">
        <v>141.382282908118</v>
      </c>
      <c r="DT36" s="36">
        <v>175.185088086192</v>
      </c>
      <c r="DU36" s="36">
        <v>262.852078620693</v>
      </c>
      <c r="DV36" s="36">
        <v>142.48021303823</v>
      </c>
      <c r="DW36" s="36">
        <v>107.526961146403</v>
      </c>
      <c r="DX36" s="36">
        <v>102.372312575177</v>
      </c>
      <c r="DY36" s="36">
        <v>108.940022632969</v>
      </c>
      <c r="DZ36" s="36">
        <v>102.876462664096</v>
      </c>
      <c r="EA36" s="36">
        <v>78.7235244281277</v>
      </c>
      <c r="EB36" s="76">
        <v>129.59597463596</v>
      </c>
      <c r="EC36" s="36">
        <v>144.15323319634</v>
      </c>
      <c r="ED36" s="36">
        <v>278.027406214549</v>
      </c>
      <c r="EE36" s="36">
        <v>138.313044314234</v>
      </c>
      <c r="EF36" s="36">
        <v>115.307154123023</v>
      </c>
      <c r="EG36" s="36">
        <v>113.596343840312</v>
      </c>
      <c r="EH36" s="36">
        <v>112.990511320892</v>
      </c>
      <c r="EI36" s="36">
        <v>126.882502728265</v>
      </c>
      <c r="EJ36" s="47">
        <v>105.187835420394</v>
      </c>
      <c r="EK36" s="14"/>
      <c r="EL36" s="14"/>
      <c r="EM36" s="36">
        <v>133.752625758931</v>
      </c>
      <c r="EN36" s="14"/>
      <c r="EO36" s="14"/>
      <c r="EP36" s="14"/>
      <c r="EQ36" s="14"/>
      <c r="ER36" s="14"/>
      <c r="ES36" s="14"/>
      <c r="ET36" s="14"/>
      <c r="EU36" s="14"/>
      <c r="EV36" s="14"/>
      <c r="EW36" s="14"/>
      <c r="EX36" s="14"/>
      <c r="EY36" s="14"/>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s="24" customFormat="1" ht="12" customHeight="1">
      <c r="A37" s="77" t="s">
        <v>115</v>
      </c>
      <c r="B37" s="131"/>
      <c r="C37" s="78"/>
      <c r="D37" s="78"/>
      <c r="E37" s="78"/>
      <c r="F37" s="78"/>
      <c r="G37" s="78"/>
      <c r="H37" s="78"/>
      <c r="I37" s="78"/>
      <c r="J37" s="78"/>
      <c r="K37" s="79"/>
      <c r="L37" s="78"/>
      <c r="M37" s="78"/>
      <c r="N37" s="78"/>
      <c r="O37" s="78"/>
      <c r="P37" s="78"/>
      <c r="Q37" s="78"/>
      <c r="R37" s="78"/>
      <c r="S37" s="80"/>
      <c r="T37" s="79"/>
      <c r="U37" s="78"/>
      <c r="V37" s="78"/>
      <c r="W37" s="78"/>
      <c r="X37" s="78"/>
      <c r="Y37" s="78"/>
      <c r="Z37" s="78"/>
      <c r="AA37" s="78"/>
      <c r="AB37" s="80"/>
      <c r="AC37" s="79"/>
      <c r="AD37" s="78"/>
      <c r="AE37" s="78"/>
      <c r="AF37" s="78"/>
      <c r="AG37" s="78"/>
      <c r="AH37" s="78"/>
      <c r="AI37" s="78"/>
      <c r="AJ37" s="78"/>
      <c r="AK37" s="80"/>
      <c r="AL37" s="79"/>
      <c r="AM37" s="78"/>
      <c r="AN37" s="78"/>
      <c r="AO37" s="78"/>
      <c r="AP37" s="78"/>
      <c r="AQ37" s="78"/>
      <c r="AR37" s="78"/>
      <c r="AS37" s="78"/>
      <c r="AT37" s="80"/>
      <c r="AU37" s="79"/>
      <c r="AV37" s="78"/>
      <c r="AW37" s="78"/>
      <c r="AX37" s="78"/>
      <c r="AY37" s="78"/>
      <c r="AZ37" s="78"/>
      <c r="BA37" s="78"/>
      <c r="BB37" s="78"/>
      <c r="BC37" s="80"/>
      <c r="BD37" s="79"/>
      <c r="BE37" s="78"/>
      <c r="BF37" s="78"/>
      <c r="BG37" s="78"/>
      <c r="BH37" s="78"/>
      <c r="BI37" s="78"/>
      <c r="BJ37" s="78"/>
      <c r="BK37" s="78"/>
      <c r="BL37" s="80"/>
      <c r="BM37" s="79"/>
      <c r="BN37" s="78"/>
      <c r="BO37" s="78"/>
      <c r="BP37" s="78"/>
      <c r="BQ37" s="78"/>
      <c r="BR37" s="78"/>
      <c r="BS37" s="78"/>
      <c r="BT37" s="78"/>
      <c r="BU37" s="80"/>
      <c r="BV37" s="79"/>
      <c r="BW37" s="78"/>
      <c r="BX37" s="78"/>
      <c r="BY37" s="78"/>
      <c r="BZ37" s="78"/>
      <c r="CA37" s="78"/>
      <c r="CB37" s="78"/>
      <c r="CC37" s="78"/>
      <c r="CD37" s="80"/>
      <c r="CE37" s="79"/>
      <c r="CF37" s="78"/>
      <c r="CG37" s="78"/>
      <c r="CH37" s="78"/>
      <c r="CI37" s="78"/>
      <c r="CJ37" s="78"/>
      <c r="CK37" s="78"/>
      <c r="CL37" s="78"/>
      <c r="CM37" s="80"/>
      <c r="CN37" s="79"/>
      <c r="CO37" s="78"/>
      <c r="CP37" s="78"/>
      <c r="CQ37" s="78"/>
      <c r="CR37" s="78"/>
      <c r="CS37" s="78"/>
      <c r="CT37" s="78"/>
      <c r="CU37" s="78"/>
      <c r="CV37" s="78"/>
      <c r="CW37" s="80"/>
      <c r="CX37" s="78"/>
      <c r="CY37" s="78"/>
      <c r="CZ37" s="78"/>
      <c r="DA37" s="78"/>
      <c r="DB37" s="78"/>
      <c r="DC37" s="78"/>
      <c r="DD37" s="78"/>
      <c r="DE37" s="78"/>
      <c r="DF37" s="80"/>
      <c r="DG37" s="78"/>
      <c r="DH37" s="78"/>
      <c r="DI37" s="78"/>
      <c r="DJ37" s="78"/>
      <c r="DK37" s="78"/>
      <c r="DL37" s="78"/>
      <c r="DM37" s="78"/>
      <c r="DN37" s="78"/>
      <c r="DO37" s="78"/>
      <c r="DP37" s="78"/>
      <c r="DQ37" s="78"/>
      <c r="DR37" s="80"/>
      <c r="DS37" s="78"/>
      <c r="DT37" s="78"/>
      <c r="DU37" s="78"/>
      <c r="DV37" s="78"/>
      <c r="DW37" s="78"/>
      <c r="DX37" s="78"/>
      <c r="DY37" s="78"/>
      <c r="DZ37" s="78"/>
      <c r="EA37" s="78"/>
      <c r="EB37" s="79"/>
      <c r="EC37" s="78"/>
      <c r="ED37" s="78"/>
      <c r="EE37" s="78"/>
      <c r="EF37" s="78"/>
      <c r="EG37" s="78"/>
      <c r="EH37" s="78"/>
      <c r="EI37" s="78"/>
      <c r="EJ37" s="80"/>
      <c r="EK37" s="14"/>
      <c r="EL37" s="14"/>
      <c r="EM37" s="14"/>
      <c r="EN37" s="14"/>
      <c r="EO37" s="14"/>
      <c r="EP37" s="14"/>
      <c r="EQ37" s="14"/>
      <c r="ER37" s="14"/>
      <c r="ES37" s="14"/>
      <c r="ET37" s="14"/>
      <c r="EU37" s="14"/>
      <c r="EV37" s="14"/>
      <c r="EW37" s="14"/>
      <c r="EX37" s="14"/>
      <c r="EY37" s="14"/>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155" s="7" customFormat="1" ht="12" customHeight="1">
      <c r="A38" s="33" t="s">
        <v>69</v>
      </c>
      <c r="B38" s="75">
        <v>146.3312</v>
      </c>
      <c r="C38" s="34">
        <v>114.4633</v>
      </c>
      <c r="D38" s="34">
        <v>160.4814</v>
      </c>
      <c r="E38" s="34">
        <v>146.8121</v>
      </c>
      <c r="F38" s="34">
        <v>119.8619</v>
      </c>
      <c r="G38" s="34">
        <v>107.2832</v>
      </c>
      <c r="H38" s="34">
        <v>114.0624</v>
      </c>
      <c r="I38" s="34">
        <v>140.3187</v>
      </c>
      <c r="J38" s="34">
        <v>69.627</v>
      </c>
      <c r="K38" s="75">
        <v>97.0016</v>
      </c>
      <c r="L38" s="34">
        <v>50.3946</v>
      </c>
      <c r="M38" s="34">
        <v>80.5724</v>
      </c>
      <c r="N38" s="34">
        <v>96.482</v>
      </c>
      <c r="O38" s="34">
        <v>111.053</v>
      </c>
      <c r="P38" s="34">
        <v>95.9104</v>
      </c>
      <c r="Q38" s="34">
        <v>93.8628</v>
      </c>
      <c r="R38" s="34">
        <v>127.7436</v>
      </c>
      <c r="S38" s="48">
        <v>78.2195</v>
      </c>
      <c r="T38" s="75">
        <v>128.6429</v>
      </c>
      <c r="U38" s="34">
        <v>129.0586</v>
      </c>
      <c r="V38" s="34">
        <v>147.9032</v>
      </c>
      <c r="W38" s="34">
        <v>129.0637</v>
      </c>
      <c r="X38" s="34">
        <v>116.2897</v>
      </c>
      <c r="Y38" s="34">
        <v>111.545</v>
      </c>
      <c r="Z38" s="34">
        <v>119.4456</v>
      </c>
      <c r="AA38" s="34">
        <v>112.9712</v>
      </c>
      <c r="AB38" s="48">
        <v>63.0474</v>
      </c>
      <c r="AC38" s="75">
        <v>168.8074</v>
      </c>
      <c r="AD38" s="34">
        <v>261.852</v>
      </c>
      <c r="AE38" s="34">
        <v>130.447</v>
      </c>
      <c r="AF38" s="34">
        <v>194.6412</v>
      </c>
      <c r="AG38" s="34">
        <v>167.6744</v>
      </c>
      <c r="AH38" s="34">
        <v>141.5556</v>
      </c>
      <c r="AI38" s="34">
        <v>148.9065</v>
      </c>
      <c r="AJ38" s="34">
        <v>220.4329</v>
      </c>
      <c r="AK38" s="48">
        <v>69.5559</v>
      </c>
      <c r="AL38" s="75">
        <v>50.5323</v>
      </c>
      <c r="AM38" s="34">
        <v>56.5987</v>
      </c>
      <c r="AN38" s="34">
        <v>92.0687</v>
      </c>
      <c r="AO38" s="34">
        <v>51.8182</v>
      </c>
      <c r="AP38" s="34">
        <v>103.1225</v>
      </c>
      <c r="AQ38" s="34">
        <v>95.8524</v>
      </c>
      <c r="AR38" s="34">
        <v>91.0846</v>
      </c>
      <c r="AS38" s="34">
        <v>209.3851</v>
      </c>
      <c r="AT38" s="48">
        <v>60.4343</v>
      </c>
      <c r="AU38" s="75">
        <v>107.2888</v>
      </c>
      <c r="AV38" s="34">
        <v>100.2223</v>
      </c>
      <c r="AW38" s="34">
        <v>76.7635</v>
      </c>
      <c r="AX38" s="34">
        <v>106.2695</v>
      </c>
      <c r="AY38" s="34">
        <v>97.6908</v>
      </c>
      <c r="AZ38" s="34">
        <v>101.3011</v>
      </c>
      <c r="BA38" s="34">
        <v>94.021</v>
      </c>
      <c r="BB38" s="34">
        <v>129.3463</v>
      </c>
      <c r="BC38" s="48">
        <v>120.5728</v>
      </c>
      <c r="BD38" s="75">
        <v>126.7301</v>
      </c>
      <c r="BE38" s="34">
        <v>136.1268</v>
      </c>
      <c r="BF38" s="34">
        <v>324.3653</v>
      </c>
      <c r="BG38" s="34">
        <v>126.482</v>
      </c>
      <c r="BH38" s="34">
        <v>121.3114</v>
      </c>
      <c r="BI38" s="34">
        <v>118.5615</v>
      </c>
      <c r="BJ38" s="34">
        <v>124.9262</v>
      </c>
      <c r="BK38" s="34">
        <v>109.7366</v>
      </c>
      <c r="BL38" s="48">
        <v>71.2421</v>
      </c>
      <c r="BM38" s="75">
        <v>111.9642</v>
      </c>
      <c r="BN38" s="34">
        <v>258.6587</v>
      </c>
      <c r="BO38" s="34">
        <v>99.8737</v>
      </c>
      <c r="BP38" s="34">
        <v>114.955</v>
      </c>
      <c r="BQ38" s="34">
        <v>90.2613</v>
      </c>
      <c r="BR38" s="34">
        <v>87.0602</v>
      </c>
      <c r="BS38" s="34">
        <v>85.6199</v>
      </c>
      <c r="BT38" s="34">
        <v>107.849</v>
      </c>
      <c r="BU38" s="48">
        <v>59.381</v>
      </c>
      <c r="BV38" s="75">
        <v>67.3324</v>
      </c>
      <c r="BW38" s="34">
        <v>22.4983</v>
      </c>
      <c r="BX38" s="34">
        <v>76.6938</v>
      </c>
      <c r="BY38" s="34">
        <v>66.1576</v>
      </c>
      <c r="BZ38" s="34">
        <v>87.8609</v>
      </c>
      <c r="CA38" s="34">
        <v>84.9079</v>
      </c>
      <c r="CB38" s="34">
        <v>90.6797</v>
      </c>
      <c r="CC38" s="34">
        <v>83.4074</v>
      </c>
      <c r="CD38" s="48">
        <v>32.8787</v>
      </c>
      <c r="CE38" s="75">
        <v>61.1822</v>
      </c>
      <c r="CF38" s="34">
        <v>82.9068</v>
      </c>
      <c r="CG38" s="34">
        <v>140.619</v>
      </c>
      <c r="CH38" s="34">
        <v>62.0502</v>
      </c>
      <c r="CI38" s="34">
        <v>102.5733</v>
      </c>
      <c r="CJ38" s="34">
        <v>92.4693</v>
      </c>
      <c r="CK38" s="34">
        <v>94.8678</v>
      </c>
      <c r="CL38" s="34">
        <v>110.027</v>
      </c>
      <c r="CM38" s="48">
        <v>32.135</v>
      </c>
      <c r="CN38" s="75">
        <v>107.9518</v>
      </c>
      <c r="CO38" s="34">
        <v>86.6948</v>
      </c>
      <c r="CP38" s="34">
        <v>90.1827</v>
      </c>
      <c r="CQ38" s="34">
        <v>107.8014</v>
      </c>
      <c r="CR38" s="34">
        <v>91.7249</v>
      </c>
      <c r="CS38" s="34">
        <v>91.5635</v>
      </c>
      <c r="CT38" s="34">
        <v>100.5958</v>
      </c>
      <c r="CU38" s="34">
        <v>117.2081</v>
      </c>
      <c r="CV38" s="34">
        <v>50.6152</v>
      </c>
      <c r="CW38" s="48">
        <v>77.6955</v>
      </c>
      <c r="CX38" s="34">
        <v>136.3575</v>
      </c>
      <c r="CY38" s="34">
        <v>92.5553</v>
      </c>
      <c r="CZ38" s="34">
        <v>166.5645</v>
      </c>
      <c r="DA38" s="34">
        <v>137.2937</v>
      </c>
      <c r="DB38" s="34">
        <v>136.3338</v>
      </c>
      <c r="DC38" s="34">
        <v>125.0026</v>
      </c>
      <c r="DD38" s="34">
        <v>117.8001</v>
      </c>
      <c r="DE38" s="34">
        <v>175.6811</v>
      </c>
      <c r="DF38" s="48">
        <v>58.8916</v>
      </c>
      <c r="DG38" s="34">
        <v>91.4351</v>
      </c>
      <c r="DH38" s="34">
        <v>73.7698</v>
      </c>
      <c r="DI38" s="34">
        <v>90.0225</v>
      </c>
      <c r="DJ38" s="34">
        <v>91.2263</v>
      </c>
      <c r="DK38" s="34">
        <v>93.8768</v>
      </c>
      <c r="DL38" s="34">
        <v>93.7632</v>
      </c>
      <c r="DM38" s="34">
        <v>116.8535</v>
      </c>
      <c r="DN38" s="34">
        <v>87.2191</v>
      </c>
      <c r="DO38" s="34">
        <v>83.3953</v>
      </c>
      <c r="DP38" s="34">
        <v>29.6903</v>
      </c>
      <c r="DQ38" s="34">
        <v>83.8993</v>
      </c>
      <c r="DR38" s="48">
        <v>103.0209</v>
      </c>
      <c r="DS38" s="34">
        <v>134.9021</v>
      </c>
      <c r="DT38" s="34">
        <v>158.1394</v>
      </c>
      <c r="DU38" s="34">
        <v>249.8914</v>
      </c>
      <c r="DV38" s="34">
        <v>135.6932</v>
      </c>
      <c r="DW38" s="34">
        <v>114.119</v>
      </c>
      <c r="DX38" s="34">
        <v>109.5057</v>
      </c>
      <c r="DY38" s="34">
        <v>112.5315</v>
      </c>
      <c r="DZ38" s="34">
        <v>118.9033</v>
      </c>
      <c r="EA38" s="34">
        <v>88.1251</v>
      </c>
      <c r="EB38" s="75">
        <v>133.8423</v>
      </c>
      <c r="EC38" s="34">
        <v>63.1708</v>
      </c>
      <c r="ED38" s="34">
        <v>155.8057</v>
      </c>
      <c r="EE38" s="34">
        <v>131.5305</v>
      </c>
      <c r="EF38" s="34">
        <v>111.2464</v>
      </c>
      <c r="EG38" s="34">
        <v>111.0265</v>
      </c>
      <c r="EH38" s="34">
        <v>108.029</v>
      </c>
      <c r="EI38" s="34">
        <v>110.6263</v>
      </c>
      <c r="EJ38" s="48">
        <v>108.6995</v>
      </c>
      <c r="EK38" s="14"/>
      <c r="EL38" s="14"/>
      <c r="EM38" s="14"/>
      <c r="EN38" s="14"/>
      <c r="EO38" s="14"/>
      <c r="EP38" s="14"/>
      <c r="EQ38" s="14"/>
      <c r="ER38" s="14"/>
      <c r="ES38" s="14"/>
      <c r="ET38" s="14"/>
      <c r="EU38" s="14"/>
      <c r="EV38" s="14"/>
      <c r="EW38" s="14"/>
      <c r="EX38" s="14"/>
      <c r="EY38" s="14"/>
    </row>
    <row r="39" spans="1:256" s="6" customFormat="1" ht="12" customHeight="1">
      <c r="A39" s="35" t="s">
        <v>70</v>
      </c>
      <c r="B39" s="76">
        <v>138.406</v>
      </c>
      <c r="C39" s="36">
        <v>93.2033</v>
      </c>
      <c r="D39" s="36">
        <v>183.5647</v>
      </c>
      <c r="E39" s="36">
        <v>140.1965</v>
      </c>
      <c r="F39" s="36">
        <v>120.8938</v>
      </c>
      <c r="G39" s="36">
        <v>108.3242</v>
      </c>
      <c r="H39" s="36">
        <v>115.0256</v>
      </c>
      <c r="I39" s="36">
        <v>141.5947</v>
      </c>
      <c r="J39" s="36">
        <v>70.7112</v>
      </c>
      <c r="K39" s="76">
        <v>119.2623</v>
      </c>
      <c r="L39" s="36">
        <v>40.6539</v>
      </c>
      <c r="M39" s="36">
        <v>96.785</v>
      </c>
      <c r="N39" s="36">
        <v>118.4857</v>
      </c>
      <c r="O39" s="36">
        <v>114.0499</v>
      </c>
      <c r="P39" s="36">
        <v>96.9277</v>
      </c>
      <c r="Q39" s="36">
        <v>94.3965</v>
      </c>
      <c r="R39" s="36">
        <v>133.7095</v>
      </c>
      <c r="S39" s="47">
        <v>76.631</v>
      </c>
      <c r="T39" s="76">
        <v>119.7666</v>
      </c>
      <c r="U39" s="36">
        <v>120.8218</v>
      </c>
      <c r="V39" s="36">
        <v>135.8762</v>
      </c>
      <c r="W39" s="36">
        <v>120.1512</v>
      </c>
      <c r="X39" s="36">
        <v>118.2591</v>
      </c>
      <c r="Y39" s="36">
        <v>112.9371</v>
      </c>
      <c r="Z39" s="36">
        <v>119.7126</v>
      </c>
      <c r="AA39" s="36">
        <v>117.0033</v>
      </c>
      <c r="AB39" s="47">
        <v>58.3873</v>
      </c>
      <c r="AC39" s="76">
        <v>106.7438</v>
      </c>
      <c r="AD39" s="36">
        <v>122.2464</v>
      </c>
      <c r="AE39" s="36">
        <v>103.1783</v>
      </c>
      <c r="AF39" s="36">
        <v>111.1579</v>
      </c>
      <c r="AG39" s="36">
        <v>165.9059</v>
      </c>
      <c r="AH39" s="36">
        <v>131.1419</v>
      </c>
      <c r="AI39" s="36">
        <v>148.2163</v>
      </c>
      <c r="AJ39" s="36">
        <v>215.5827</v>
      </c>
      <c r="AK39" s="47">
        <v>35.0276</v>
      </c>
      <c r="AL39" s="76">
        <v>69.8185</v>
      </c>
      <c r="AM39" s="36">
        <v>38.6282</v>
      </c>
      <c r="AN39" s="36">
        <v>182.4926</v>
      </c>
      <c r="AO39" s="36">
        <v>73.3801</v>
      </c>
      <c r="AP39" s="36">
        <v>102.7413</v>
      </c>
      <c r="AQ39" s="36">
        <v>96.9031</v>
      </c>
      <c r="AR39" s="36">
        <v>90.5421</v>
      </c>
      <c r="AS39" s="36">
        <v>210.4799</v>
      </c>
      <c r="AT39" s="47">
        <v>68.4789</v>
      </c>
      <c r="AU39" s="76">
        <v>105.6964</v>
      </c>
      <c r="AV39" s="36">
        <v>101.9719</v>
      </c>
      <c r="AW39" s="36">
        <v>74.9347</v>
      </c>
      <c r="AX39" s="36">
        <v>105.044</v>
      </c>
      <c r="AY39" s="36">
        <v>97.8083</v>
      </c>
      <c r="AZ39" s="36">
        <v>101.9796</v>
      </c>
      <c r="BA39" s="36">
        <v>93.2378</v>
      </c>
      <c r="BB39" s="36">
        <v>136.7867</v>
      </c>
      <c r="BC39" s="47">
        <v>124.2633</v>
      </c>
      <c r="BD39" s="76">
        <v>137.8509</v>
      </c>
      <c r="BE39" s="36">
        <v>121.2335</v>
      </c>
      <c r="BF39" s="36">
        <v>318.2109</v>
      </c>
      <c r="BG39" s="36">
        <v>135.4025</v>
      </c>
      <c r="BH39" s="36">
        <v>120.0464</v>
      </c>
      <c r="BI39" s="36">
        <v>117.4851</v>
      </c>
      <c r="BJ39" s="36">
        <v>125.734</v>
      </c>
      <c r="BK39" s="36">
        <v>102.4447</v>
      </c>
      <c r="BL39" s="47">
        <v>73.4093</v>
      </c>
      <c r="BM39" s="76">
        <v>112.5047</v>
      </c>
      <c r="BN39" s="36">
        <v>142.7646</v>
      </c>
      <c r="BO39" s="36">
        <v>126.1805</v>
      </c>
      <c r="BP39" s="36">
        <v>113.3758</v>
      </c>
      <c r="BQ39" s="36">
        <v>90.9928</v>
      </c>
      <c r="BR39" s="36">
        <v>87.7831</v>
      </c>
      <c r="BS39" s="36">
        <v>86</v>
      </c>
      <c r="BT39" s="36">
        <v>109.889</v>
      </c>
      <c r="BU39" s="47">
        <v>60.0304</v>
      </c>
      <c r="BV39" s="76">
        <v>89.3643</v>
      </c>
      <c r="BW39" s="36">
        <v>16.9116</v>
      </c>
      <c r="BX39" s="36">
        <v>82.3261</v>
      </c>
      <c r="BY39" s="36">
        <v>87.2223</v>
      </c>
      <c r="BZ39" s="36">
        <v>89.8645</v>
      </c>
      <c r="CA39" s="36">
        <v>86.8583</v>
      </c>
      <c r="CB39" s="36">
        <v>91.8132</v>
      </c>
      <c r="CC39" s="36">
        <v>86.7131</v>
      </c>
      <c r="CD39" s="47">
        <v>33.8903</v>
      </c>
      <c r="CE39" s="76">
        <v>74.7778</v>
      </c>
      <c r="CF39" s="36">
        <v>73.3939</v>
      </c>
      <c r="CG39" s="36">
        <v>221.1806</v>
      </c>
      <c r="CH39" s="36">
        <v>75.6775</v>
      </c>
      <c r="CI39" s="36">
        <v>112.8705</v>
      </c>
      <c r="CJ39" s="36">
        <v>101.9663</v>
      </c>
      <c r="CK39" s="36">
        <v>95.8362</v>
      </c>
      <c r="CL39" s="36">
        <v>131.755</v>
      </c>
      <c r="CM39" s="47">
        <v>36.9179</v>
      </c>
      <c r="CN39" s="76">
        <v>115.6297</v>
      </c>
      <c r="CO39" s="36">
        <v>97.8505</v>
      </c>
      <c r="CP39" s="36">
        <v>123.1038</v>
      </c>
      <c r="CQ39" s="36">
        <v>115.5261</v>
      </c>
      <c r="CR39" s="36">
        <v>92.1098</v>
      </c>
      <c r="CS39" s="36">
        <v>91.9281</v>
      </c>
      <c r="CT39" s="36">
        <v>100.741</v>
      </c>
      <c r="CU39" s="36">
        <v>118.3497</v>
      </c>
      <c r="CV39" s="36">
        <v>45.6705</v>
      </c>
      <c r="CW39" s="47">
        <v>77.7936</v>
      </c>
      <c r="CX39" s="36">
        <v>148.2367</v>
      </c>
      <c r="CY39" s="36">
        <v>88.4269</v>
      </c>
      <c r="CZ39" s="36">
        <v>165.3154</v>
      </c>
      <c r="DA39" s="36">
        <v>148.6667</v>
      </c>
      <c r="DB39" s="36">
        <v>135.6041</v>
      </c>
      <c r="DC39" s="36">
        <v>124.0848</v>
      </c>
      <c r="DD39" s="36">
        <v>116.0755</v>
      </c>
      <c r="DE39" s="36">
        <v>177.1173</v>
      </c>
      <c r="DF39" s="47">
        <v>56.8809</v>
      </c>
      <c r="DG39" s="36">
        <v>146.2234</v>
      </c>
      <c r="DH39" s="36">
        <v>82.055</v>
      </c>
      <c r="DI39" s="36">
        <v>118.2028</v>
      </c>
      <c r="DJ39" s="36">
        <v>144.5981</v>
      </c>
      <c r="DK39" s="36">
        <v>116.2414</v>
      </c>
      <c r="DL39" s="36">
        <v>115.8521</v>
      </c>
      <c r="DM39" s="36">
        <v>120.3655</v>
      </c>
      <c r="DN39" s="36">
        <v>113.8198</v>
      </c>
      <c r="DO39" s="36">
        <v>85.583</v>
      </c>
      <c r="DP39" s="36">
        <v>118.6605</v>
      </c>
      <c r="DQ39" s="36">
        <v>121.4026</v>
      </c>
      <c r="DR39" s="47">
        <v>111.4848</v>
      </c>
      <c r="DS39" s="36">
        <v>136.2762</v>
      </c>
      <c r="DT39" s="36">
        <v>165.7465</v>
      </c>
      <c r="DU39" s="36">
        <v>275.0236</v>
      </c>
      <c r="DV39" s="36">
        <v>137.253</v>
      </c>
      <c r="DW39" s="36">
        <v>114.8255</v>
      </c>
      <c r="DX39" s="36">
        <v>109.7869</v>
      </c>
      <c r="DY39" s="36">
        <v>113.0141</v>
      </c>
      <c r="DZ39" s="36">
        <v>120.2703</v>
      </c>
      <c r="EA39" s="36">
        <v>86.4138</v>
      </c>
      <c r="EB39" s="76">
        <v>126.7685</v>
      </c>
      <c r="EC39" s="36">
        <v>55.1653</v>
      </c>
      <c r="ED39" s="36">
        <v>183.0603</v>
      </c>
      <c r="EE39" s="36">
        <v>126.9206</v>
      </c>
      <c r="EF39" s="36">
        <v>113.5405</v>
      </c>
      <c r="EG39" s="36">
        <v>112.7479</v>
      </c>
      <c r="EH39" s="36">
        <v>108.7969</v>
      </c>
      <c r="EI39" s="36">
        <v>119.4213</v>
      </c>
      <c r="EJ39" s="47">
        <v>104.4921</v>
      </c>
      <c r="EK39" s="14"/>
      <c r="EL39" s="14"/>
      <c r="EM39" s="14"/>
      <c r="EN39" s="14"/>
      <c r="EO39" s="14"/>
      <c r="EP39" s="14"/>
      <c r="EQ39" s="14"/>
      <c r="ER39" s="14"/>
      <c r="ES39" s="14"/>
      <c r="ET39" s="14"/>
      <c r="EU39" s="14"/>
      <c r="EV39" s="14"/>
      <c r="EW39" s="14"/>
      <c r="EX39" s="14"/>
      <c r="EY39" s="14"/>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155" s="7" customFormat="1" ht="12" customHeight="1">
      <c r="A40" s="33" t="s">
        <v>71</v>
      </c>
      <c r="B40" s="75">
        <v>142.1773</v>
      </c>
      <c r="C40" s="34">
        <v>127.3823</v>
      </c>
      <c r="D40" s="34">
        <v>183.0416</v>
      </c>
      <c r="E40" s="34">
        <v>143.8647</v>
      </c>
      <c r="F40" s="34">
        <v>121.1899</v>
      </c>
      <c r="G40" s="34">
        <v>108.0103</v>
      </c>
      <c r="H40" s="34">
        <v>114.7803</v>
      </c>
      <c r="I40" s="34">
        <v>143.863</v>
      </c>
      <c r="J40" s="34">
        <v>68.4914</v>
      </c>
      <c r="K40" s="75">
        <v>113.3755</v>
      </c>
      <c r="L40" s="34">
        <v>41.6375</v>
      </c>
      <c r="M40" s="34">
        <v>102.6557</v>
      </c>
      <c r="N40" s="34">
        <v>112.7553</v>
      </c>
      <c r="O40" s="34">
        <v>114.2113</v>
      </c>
      <c r="P40" s="34">
        <v>97.0626</v>
      </c>
      <c r="Q40" s="34">
        <v>95.0438</v>
      </c>
      <c r="R40" s="34">
        <v>133.2516</v>
      </c>
      <c r="S40" s="48">
        <v>76.7341</v>
      </c>
      <c r="T40" s="75">
        <v>142.812</v>
      </c>
      <c r="U40" s="34">
        <v>141.2744</v>
      </c>
      <c r="V40" s="34">
        <v>149.7535</v>
      </c>
      <c r="W40" s="34">
        <v>143.0391</v>
      </c>
      <c r="X40" s="34">
        <v>117.9002</v>
      </c>
      <c r="Y40" s="34">
        <v>113.0854</v>
      </c>
      <c r="Z40" s="34">
        <v>119.707</v>
      </c>
      <c r="AA40" s="34">
        <v>116.2165</v>
      </c>
      <c r="AB40" s="48">
        <v>63.8697</v>
      </c>
      <c r="AC40" s="75">
        <v>163.5378</v>
      </c>
      <c r="AD40" s="34">
        <v>196.3004</v>
      </c>
      <c r="AE40" s="34">
        <v>118.8536</v>
      </c>
      <c r="AF40" s="34">
        <v>171.7307</v>
      </c>
      <c r="AG40" s="34">
        <v>172.8261</v>
      </c>
      <c r="AH40" s="34">
        <v>138.2037</v>
      </c>
      <c r="AI40" s="34">
        <v>148.8375</v>
      </c>
      <c r="AJ40" s="34">
        <v>240.5262</v>
      </c>
      <c r="AK40" s="48">
        <v>42.5183</v>
      </c>
      <c r="AL40" s="75">
        <v>83.8881</v>
      </c>
      <c r="AM40" s="34">
        <v>132.3243</v>
      </c>
      <c r="AN40" s="34">
        <v>62.4846</v>
      </c>
      <c r="AO40" s="34">
        <v>83.0964</v>
      </c>
      <c r="AP40" s="34">
        <v>101.8701</v>
      </c>
      <c r="AQ40" s="34">
        <v>96.1348</v>
      </c>
      <c r="AR40" s="34">
        <v>89.4874</v>
      </c>
      <c r="AS40" s="34">
        <v>211.301</v>
      </c>
      <c r="AT40" s="48">
        <v>68.213</v>
      </c>
      <c r="AU40" s="75">
        <v>110.1214</v>
      </c>
      <c r="AV40" s="34">
        <v>113.373</v>
      </c>
      <c r="AW40" s="34">
        <v>78.2479</v>
      </c>
      <c r="AX40" s="34">
        <v>110.229</v>
      </c>
      <c r="AY40" s="34">
        <v>97.8615</v>
      </c>
      <c r="AZ40" s="34">
        <v>101.6245</v>
      </c>
      <c r="BA40" s="34">
        <v>93.3899</v>
      </c>
      <c r="BB40" s="34">
        <v>136.0366</v>
      </c>
      <c r="BC40" s="48">
        <v>121.7156</v>
      </c>
      <c r="BD40" s="75">
        <v>152.0692</v>
      </c>
      <c r="BE40" s="34">
        <v>167.7537</v>
      </c>
      <c r="BF40" s="34">
        <v>439.171</v>
      </c>
      <c r="BG40" s="34">
        <v>152.4142</v>
      </c>
      <c r="BH40" s="34">
        <v>120.5116</v>
      </c>
      <c r="BI40" s="34">
        <v>117.7948</v>
      </c>
      <c r="BJ40" s="34">
        <v>126.3392</v>
      </c>
      <c r="BK40" s="34">
        <v>102.4983</v>
      </c>
      <c r="BL40" s="48">
        <v>71.0451</v>
      </c>
      <c r="BM40" s="75">
        <v>114.8178</v>
      </c>
      <c r="BN40" s="34">
        <v>119.8419</v>
      </c>
      <c r="BO40" s="34">
        <v>121.3999</v>
      </c>
      <c r="BP40" s="34">
        <v>114.6978</v>
      </c>
      <c r="BQ40" s="34">
        <v>91.7076</v>
      </c>
      <c r="BR40" s="34">
        <v>88.4017</v>
      </c>
      <c r="BS40" s="34">
        <v>86.8023</v>
      </c>
      <c r="BT40" s="34">
        <v>110.2813</v>
      </c>
      <c r="BU40" s="48">
        <v>59.814</v>
      </c>
      <c r="BV40" s="75">
        <v>90.9229</v>
      </c>
      <c r="BW40" s="34">
        <v>26.1778</v>
      </c>
      <c r="BX40" s="34">
        <v>106.7076</v>
      </c>
      <c r="BY40" s="34">
        <v>89.2099</v>
      </c>
      <c r="BZ40" s="34">
        <v>90.6582</v>
      </c>
      <c r="CA40" s="34">
        <v>87.853</v>
      </c>
      <c r="CB40" s="34">
        <v>93.654</v>
      </c>
      <c r="CC40" s="34">
        <v>85.932</v>
      </c>
      <c r="CD40" s="48">
        <v>38.4207</v>
      </c>
      <c r="CE40" s="75">
        <v>91.7774</v>
      </c>
      <c r="CF40" s="34">
        <v>79.1466</v>
      </c>
      <c r="CG40" s="34">
        <v>210.0168</v>
      </c>
      <c r="CH40" s="34">
        <v>92.2933</v>
      </c>
      <c r="CI40" s="34">
        <v>114.4431</v>
      </c>
      <c r="CJ40" s="34">
        <v>103.371</v>
      </c>
      <c r="CK40" s="34">
        <v>95.2381</v>
      </c>
      <c r="CL40" s="34">
        <v>136.0046</v>
      </c>
      <c r="CM40" s="48">
        <v>37.3165</v>
      </c>
      <c r="CN40" s="75">
        <v>116.7255</v>
      </c>
      <c r="CO40" s="34">
        <v>95.9404</v>
      </c>
      <c r="CP40" s="34">
        <v>108.7448</v>
      </c>
      <c r="CQ40" s="34">
        <v>116.5877</v>
      </c>
      <c r="CR40" s="34">
        <v>93.1798</v>
      </c>
      <c r="CS40" s="34">
        <v>93.0095</v>
      </c>
      <c r="CT40" s="34">
        <v>100.6859</v>
      </c>
      <c r="CU40" s="34">
        <v>120.2002</v>
      </c>
      <c r="CV40" s="34">
        <v>49.7761</v>
      </c>
      <c r="CW40" s="48">
        <v>78.7881</v>
      </c>
      <c r="CX40" s="34">
        <v>156.1733</v>
      </c>
      <c r="CY40" s="34">
        <v>113.9365</v>
      </c>
      <c r="CZ40" s="34">
        <v>190.0086</v>
      </c>
      <c r="DA40" s="34">
        <v>157.2461</v>
      </c>
      <c r="DB40" s="34">
        <v>140.1511</v>
      </c>
      <c r="DC40" s="34">
        <v>127.6363</v>
      </c>
      <c r="DD40" s="34">
        <v>121.1449</v>
      </c>
      <c r="DE40" s="34">
        <v>180.4993</v>
      </c>
      <c r="DF40" s="48">
        <v>54.6361</v>
      </c>
      <c r="DG40" s="34">
        <v>150.7209</v>
      </c>
      <c r="DH40" s="34">
        <v>70.2031</v>
      </c>
      <c r="DI40" s="34">
        <v>148.3192</v>
      </c>
      <c r="DJ40" s="34">
        <v>149.952</v>
      </c>
      <c r="DK40" s="34">
        <v>118.3078</v>
      </c>
      <c r="DL40" s="34">
        <v>118.0464</v>
      </c>
      <c r="DM40" s="34">
        <v>120.7906</v>
      </c>
      <c r="DN40" s="34">
        <v>116.2992</v>
      </c>
      <c r="DO40" s="34">
        <v>96.6965</v>
      </c>
      <c r="DP40" s="34">
        <v>126.1082</v>
      </c>
      <c r="DQ40" s="34">
        <v>123.9341</v>
      </c>
      <c r="DR40" s="48">
        <v>113.1278</v>
      </c>
      <c r="DS40" s="34">
        <v>142.5583</v>
      </c>
      <c r="DT40" s="34">
        <v>175.9333</v>
      </c>
      <c r="DU40" s="34">
        <v>276.0852</v>
      </c>
      <c r="DV40" s="34">
        <v>143.5641</v>
      </c>
      <c r="DW40" s="34">
        <v>115.6794</v>
      </c>
      <c r="DX40" s="34">
        <v>110.4873</v>
      </c>
      <c r="DY40" s="34">
        <v>113.6123</v>
      </c>
      <c r="DZ40" s="34">
        <v>121.8787</v>
      </c>
      <c r="EA40" s="34">
        <v>86.3966</v>
      </c>
      <c r="EB40" s="75">
        <v>140.7623</v>
      </c>
      <c r="EC40" s="34">
        <v>70.64</v>
      </c>
      <c r="ED40" s="34">
        <v>194.7448</v>
      </c>
      <c r="EE40" s="34">
        <v>140.6754</v>
      </c>
      <c r="EF40" s="34">
        <v>115.1943</v>
      </c>
      <c r="EG40" s="34">
        <v>114.0859</v>
      </c>
      <c r="EH40" s="34">
        <v>109.6712</v>
      </c>
      <c r="EI40" s="34">
        <v>124.3304</v>
      </c>
      <c r="EJ40" s="48">
        <v>102.5613</v>
      </c>
      <c r="EK40" s="14"/>
      <c r="EL40" s="14"/>
      <c r="EM40" s="14"/>
      <c r="EN40" s="14"/>
      <c r="EO40" s="14"/>
      <c r="EP40" s="14"/>
      <c r="EQ40" s="14"/>
      <c r="ER40" s="14"/>
      <c r="ES40" s="14"/>
      <c r="ET40" s="14"/>
      <c r="EU40" s="14"/>
      <c r="EV40" s="14"/>
      <c r="EW40" s="14"/>
      <c r="EX40" s="14"/>
      <c r="EY40" s="14"/>
    </row>
    <row r="41" spans="1:256" s="6" customFormat="1" ht="12" customHeight="1">
      <c r="A41" s="35" t="s">
        <v>72</v>
      </c>
      <c r="B41" s="76">
        <v>146.8319</v>
      </c>
      <c r="C41" s="36">
        <v>87.694</v>
      </c>
      <c r="D41" s="36">
        <v>182.2337</v>
      </c>
      <c r="E41" s="36">
        <v>148.1583</v>
      </c>
      <c r="F41" s="36">
        <v>121.1077</v>
      </c>
      <c r="G41" s="36">
        <v>107.2425</v>
      </c>
      <c r="H41" s="36">
        <v>114.6906</v>
      </c>
      <c r="I41" s="36">
        <v>143.8084</v>
      </c>
      <c r="J41" s="36">
        <v>65.5756</v>
      </c>
      <c r="K41" s="76">
        <v>134.7542</v>
      </c>
      <c r="L41" s="36">
        <v>43.4187</v>
      </c>
      <c r="M41" s="36">
        <v>93.8386</v>
      </c>
      <c r="N41" s="36">
        <v>133.7146</v>
      </c>
      <c r="O41" s="36">
        <v>111.0142</v>
      </c>
      <c r="P41" s="36">
        <v>95.2322</v>
      </c>
      <c r="Q41" s="36">
        <v>94.2148</v>
      </c>
      <c r="R41" s="36">
        <v>127.2143</v>
      </c>
      <c r="S41" s="47">
        <v>76.674</v>
      </c>
      <c r="T41" s="76">
        <v>131.8425</v>
      </c>
      <c r="U41" s="36">
        <v>131.2898</v>
      </c>
      <c r="V41" s="36">
        <v>146.425</v>
      </c>
      <c r="W41" s="36">
        <v>132.1814</v>
      </c>
      <c r="X41" s="36">
        <v>118.0613</v>
      </c>
      <c r="Y41" s="36">
        <v>113.4827</v>
      </c>
      <c r="Z41" s="36">
        <v>120.3421</v>
      </c>
      <c r="AA41" s="36">
        <v>115.8062</v>
      </c>
      <c r="AB41" s="47">
        <v>66.756</v>
      </c>
      <c r="AC41" s="76">
        <v>215.3916</v>
      </c>
      <c r="AD41" s="36">
        <v>278.0708</v>
      </c>
      <c r="AE41" s="36">
        <v>146.5341</v>
      </c>
      <c r="AF41" s="36">
        <v>231.5345</v>
      </c>
      <c r="AG41" s="36">
        <v>179.4388</v>
      </c>
      <c r="AH41" s="36">
        <v>151.7623</v>
      </c>
      <c r="AI41" s="36">
        <v>150.9426</v>
      </c>
      <c r="AJ41" s="36">
        <v>260.0257</v>
      </c>
      <c r="AK41" s="47">
        <v>75.4771</v>
      </c>
      <c r="AL41" s="76">
        <v>86.0419</v>
      </c>
      <c r="AM41" s="36">
        <v>75.9982</v>
      </c>
      <c r="AN41" s="36">
        <v>71.8087</v>
      </c>
      <c r="AO41" s="36">
        <v>85.4603</v>
      </c>
      <c r="AP41" s="36">
        <v>101.4889</v>
      </c>
      <c r="AQ41" s="36">
        <v>96.2026</v>
      </c>
      <c r="AR41" s="36">
        <v>89.4422</v>
      </c>
      <c r="AS41" s="36">
        <v>207.8797</v>
      </c>
      <c r="AT41" s="47">
        <v>70.4735</v>
      </c>
      <c r="AU41" s="76">
        <v>107.6567</v>
      </c>
      <c r="AV41" s="36">
        <v>111.6758</v>
      </c>
      <c r="AW41" s="36">
        <v>82.43</v>
      </c>
      <c r="AX41" s="36">
        <v>107.8967</v>
      </c>
      <c r="AY41" s="36">
        <v>98.0034</v>
      </c>
      <c r="AZ41" s="36">
        <v>101.288</v>
      </c>
      <c r="BA41" s="36">
        <v>93.9088</v>
      </c>
      <c r="BB41" s="36">
        <v>133.1172</v>
      </c>
      <c r="BC41" s="47">
        <v>118.8108</v>
      </c>
      <c r="BD41" s="76">
        <v>139.8257</v>
      </c>
      <c r="BE41" s="36">
        <v>126.9867</v>
      </c>
      <c r="BF41" s="36">
        <v>525.942</v>
      </c>
      <c r="BG41" s="36">
        <v>138.9424</v>
      </c>
      <c r="BH41" s="36">
        <v>121.4581</v>
      </c>
      <c r="BI41" s="36">
        <v>118.5355</v>
      </c>
      <c r="BJ41" s="36">
        <v>126.8859</v>
      </c>
      <c r="BK41" s="36">
        <v>104.6009</v>
      </c>
      <c r="BL41" s="47">
        <v>68.2474</v>
      </c>
      <c r="BM41" s="76">
        <v>117.0683</v>
      </c>
      <c r="BN41" s="36">
        <v>117.7848</v>
      </c>
      <c r="BO41" s="36">
        <v>106.2999</v>
      </c>
      <c r="BP41" s="36">
        <v>116.1066</v>
      </c>
      <c r="BQ41" s="36">
        <v>92.0401</v>
      </c>
      <c r="BR41" s="36">
        <v>88.6402</v>
      </c>
      <c r="BS41" s="36">
        <v>87.119</v>
      </c>
      <c r="BT41" s="36">
        <v>110.6737</v>
      </c>
      <c r="BU41" s="47">
        <v>59.2367</v>
      </c>
      <c r="BV41" s="76">
        <v>85.0139</v>
      </c>
      <c r="BW41" s="36">
        <v>22.2399</v>
      </c>
      <c r="BX41" s="36">
        <v>88.4559</v>
      </c>
      <c r="BY41" s="36">
        <v>83.2589</v>
      </c>
      <c r="BZ41" s="36">
        <v>90.0508</v>
      </c>
      <c r="CA41" s="36">
        <v>87.2853</v>
      </c>
      <c r="CB41" s="36">
        <v>93.5978</v>
      </c>
      <c r="CC41" s="36">
        <v>84.4978</v>
      </c>
      <c r="CD41" s="47">
        <v>38.5527</v>
      </c>
      <c r="CE41" s="76">
        <v>95.986</v>
      </c>
      <c r="CF41" s="36">
        <v>73.5013</v>
      </c>
      <c r="CG41" s="36">
        <v>216.6586</v>
      </c>
      <c r="CH41" s="36">
        <v>96.346</v>
      </c>
      <c r="CI41" s="36">
        <v>105.1915</v>
      </c>
      <c r="CJ41" s="36">
        <v>97.4987</v>
      </c>
      <c r="CK41" s="36">
        <v>94.5973</v>
      </c>
      <c r="CL41" s="36">
        <v>116.1969</v>
      </c>
      <c r="CM41" s="47">
        <v>52.3626</v>
      </c>
      <c r="CN41" s="76">
        <v>117.515</v>
      </c>
      <c r="CO41" s="36">
        <v>136.6643</v>
      </c>
      <c r="CP41" s="36">
        <v>110.09</v>
      </c>
      <c r="CQ41" s="36">
        <v>117.6061</v>
      </c>
      <c r="CR41" s="36">
        <v>92.8304</v>
      </c>
      <c r="CS41" s="36">
        <v>92.6598</v>
      </c>
      <c r="CT41" s="36">
        <v>99.5572</v>
      </c>
      <c r="CU41" s="36">
        <v>120.7319</v>
      </c>
      <c r="CV41" s="36">
        <v>49.3266</v>
      </c>
      <c r="CW41" s="47">
        <v>78.2318</v>
      </c>
      <c r="CX41" s="36">
        <v>157.0982</v>
      </c>
      <c r="CY41" s="36">
        <v>94.0713</v>
      </c>
      <c r="CZ41" s="36">
        <v>179.6593</v>
      </c>
      <c r="DA41" s="36">
        <v>157.7098</v>
      </c>
      <c r="DB41" s="36">
        <v>140.3711</v>
      </c>
      <c r="DC41" s="36">
        <v>127.9916</v>
      </c>
      <c r="DD41" s="36">
        <v>121.9507</v>
      </c>
      <c r="DE41" s="36">
        <v>179.4456</v>
      </c>
      <c r="DF41" s="47">
        <v>55.7785</v>
      </c>
      <c r="DG41" s="36">
        <v>150.7247</v>
      </c>
      <c r="DH41" s="36">
        <v>52.9093</v>
      </c>
      <c r="DI41" s="36">
        <v>111.3311</v>
      </c>
      <c r="DJ41" s="36">
        <v>148.3828</v>
      </c>
      <c r="DK41" s="36">
        <v>118.4126</v>
      </c>
      <c r="DL41" s="36">
        <v>118.0255</v>
      </c>
      <c r="DM41" s="36">
        <v>119.8296</v>
      </c>
      <c r="DN41" s="36">
        <v>117.6038</v>
      </c>
      <c r="DO41" s="36">
        <v>87.8582</v>
      </c>
      <c r="DP41" s="36">
        <v>120.8546</v>
      </c>
      <c r="DQ41" s="36">
        <v>123.762</v>
      </c>
      <c r="DR41" s="47">
        <v>113.4847</v>
      </c>
      <c r="DS41" s="36">
        <v>143.0684</v>
      </c>
      <c r="DT41" s="36">
        <v>139.5731</v>
      </c>
      <c r="DU41" s="36">
        <v>303.6975</v>
      </c>
      <c r="DV41" s="36">
        <v>143.6976</v>
      </c>
      <c r="DW41" s="36">
        <v>116.2329</v>
      </c>
      <c r="DX41" s="36">
        <v>110.9459</v>
      </c>
      <c r="DY41" s="36">
        <v>114.3604</v>
      </c>
      <c r="DZ41" s="36">
        <v>121.8594</v>
      </c>
      <c r="EA41" s="36">
        <v>86.4109</v>
      </c>
      <c r="EB41" s="76">
        <v>137.1721</v>
      </c>
      <c r="EC41" s="36">
        <v>73.9598</v>
      </c>
      <c r="ED41" s="36">
        <v>187.7442</v>
      </c>
      <c r="EE41" s="36">
        <v>137.1333</v>
      </c>
      <c r="EF41" s="36">
        <v>115.1609</v>
      </c>
      <c r="EG41" s="36">
        <v>114.5684</v>
      </c>
      <c r="EH41" s="36">
        <v>109.3687</v>
      </c>
      <c r="EI41" s="36">
        <v>125.5021</v>
      </c>
      <c r="EJ41" s="47">
        <v>108.3825</v>
      </c>
      <c r="EK41" s="14"/>
      <c r="EL41" s="14"/>
      <c r="EM41" s="14"/>
      <c r="EN41" s="14"/>
      <c r="EO41" s="14"/>
      <c r="EP41" s="14"/>
      <c r="EQ41" s="14"/>
      <c r="ER41" s="14"/>
      <c r="ES41" s="14"/>
      <c r="ET41" s="14"/>
      <c r="EU41" s="14"/>
      <c r="EV41" s="14"/>
      <c r="EW41" s="14"/>
      <c r="EX41" s="14"/>
      <c r="EY41" s="14"/>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155" s="7" customFormat="1" ht="12" customHeight="1">
      <c r="A42" s="33" t="s">
        <v>80</v>
      </c>
      <c r="B42" s="75">
        <v>154.0484</v>
      </c>
      <c r="C42" s="34">
        <v>116.3948</v>
      </c>
      <c r="D42" s="34">
        <v>193.1195</v>
      </c>
      <c r="E42" s="34">
        <v>155.5912</v>
      </c>
      <c r="F42" s="34">
        <v>121.6624</v>
      </c>
      <c r="G42" s="34">
        <v>107.9996</v>
      </c>
      <c r="H42" s="34">
        <v>115.1094</v>
      </c>
      <c r="I42" s="34">
        <v>144.8554</v>
      </c>
      <c r="J42" s="34">
        <v>66.9749</v>
      </c>
      <c r="K42" s="75">
        <v>131.5384</v>
      </c>
      <c r="L42" s="34">
        <v>45.3035</v>
      </c>
      <c r="M42" s="34">
        <v>105.6619</v>
      </c>
      <c r="N42" s="34">
        <v>130.674</v>
      </c>
      <c r="O42" s="34">
        <v>116.4655</v>
      </c>
      <c r="P42" s="34">
        <v>98.2695</v>
      </c>
      <c r="Q42" s="34">
        <v>92.5454</v>
      </c>
      <c r="R42" s="34">
        <v>141.3921</v>
      </c>
      <c r="S42" s="48">
        <v>76.5795</v>
      </c>
      <c r="T42" s="75">
        <v>140.512</v>
      </c>
      <c r="U42" s="34">
        <v>144.0092</v>
      </c>
      <c r="V42" s="34">
        <v>153.0311</v>
      </c>
      <c r="W42" s="34">
        <v>140.9361</v>
      </c>
      <c r="X42" s="34">
        <v>119.0598</v>
      </c>
      <c r="Y42" s="34">
        <v>114.6608</v>
      </c>
      <c r="Z42" s="34">
        <v>122.1211</v>
      </c>
      <c r="AA42" s="34">
        <v>115.8672</v>
      </c>
      <c r="AB42" s="48">
        <v>69.8358</v>
      </c>
      <c r="AC42" s="75">
        <v>195.8185</v>
      </c>
      <c r="AD42" s="34">
        <v>229.8426</v>
      </c>
      <c r="AE42" s="34">
        <v>148.9562</v>
      </c>
      <c r="AF42" s="34">
        <v>204.3214</v>
      </c>
      <c r="AG42" s="34">
        <v>180.3358</v>
      </c>
      <c r="AH42" s="34">
        <v>150.3687</v>
      </c>
      <c r="AI42" s="34">
        <v>149.7347</v>
      </c>
      <c r="AJ42" s="34">
        <v>266.9544</v>
      </c>
      <c r="AK42" s="48">
        <v>67.7011</v>
      </c>
      <c r="AL42" s="75">
        <v>94.3012</v>
      </c>
      <c r="AM42" s="34">
        <v>114.7416</v>
      </c>
      <c r="AN42" s="34">
        <v>73.9241</v>
      </c>
      <c r="AO42" s="34">
        <v>93.5192</v>
      </c>
      <c r="AP42" s="34">
        <v>101.0533</v>
      </c>
      <c r="AQ42" s="34">
        <v>95.005</v>
      </c>
      <c r="AR42" s="34">
        <v>89.2312</v>
      </c>
      <c r="AS42" s="34">
        <v>205.4163</v>
      </c>
      <c r="AT42" s="48">
        <v>65.5536</v>
      </c>
      <c r="AU42" s="75">
        <v>110.7741</v>
      </c>
      <c r="AV42" s="34">
        <v>143.2522</v>
      </c>
      <c r="AW42" s="34">
        <v>78.4014</v>
      </c>
      <c r="AX42" s="34">
        <v>114.099</v>
      </c>
      <c r="AY42" s="34">
        <v>97.9546</v>
      </c>
      <c r="AZ42" s="34">
        <v>100.7049</v>
      </c>
      <c r="BA42" s="34">
        <v>93.9936</v>
      </c>
      <c r="BB42" s="34">
        <v>131.9819</v>
      </c>
      <c r="BC42" s="48">
        <v>115.3584</v>
      </c>
      <c r="BD42" s="75">
        <v>157.8426</v>
      </c>
      <c r="BE42" s="34">
        <v>191.7556</v>
      </c>
      <c r="BF42" s="34">
        <v>237.213</v>
      </c>
      <c r="BG42" s="34">
        <v>158.0787</v>
      </c>
      <c r="BH42" s="34">
        <v>122.8949</v>
      </c>
      <c r="BI42" s="34">
        <v>119.8978</v>
      </c>
      <c r="BJ42" s="34">
        <v>127.6662</v>
      </c>
      <c r="BK42" s="34">
        <v>107.9382</v>
      </c>
      <c r="BL42" s="48">
        <v>68.3262</v>
      </c>
      <c r="BM42" s="75">
        <v>122.4191</v>
      </c>
      <c r="BN42" s="34">
        <v>110.9571</v>
      </c>
      <c r="BO42" s="34">
        <v>91.164</v>
      </c>
      <c r="BP42" s="34">
        <v>120.2575</v>
      </c>
      <c r="BQ42" s="34">
        <v>93.3368</v>
      </c>
      <c r="BR42" s="34">
        <v>89.9965</v>
      </c>
      <c r="BS42" s="34">
        <v>88.7026</v>
      </c>
      <c r="BT42" s="34">
        <v>110.9091</v>
      </c>
      <c r="BU42" s="48">
        <v>61.1127</v>
      </c>
      <c r="BV42" s="75">
        <v>93.7348</v>
      </c>
      <c r="BW42" s="34">
        <v>25.6712</v>
      </c>
      <c r="BX42" s="34">
        <v>89.3188</v>
      </c>
      <c r="BY42" s="34">
        <v>91.786</v>
      </c>
      <c r="BZ42" s="34">
        <v>89.2346</v>
      </c>
      <c r="CA42" s="34">
        <v>86.5519</v>
      </c>
      <c r="CB42" s="34">
        <v>92.6286</v>
      </c>
      <c r="CC42" s="34">
        <v>83.9136</v>
      </c>
      <c r="CD42" s="48">
        <v>39.2784</v>
      </c>
      <c r="CE42" s="75">
        <v>92.3402</v>
      </c>
      <c r="CF42" s="34">
        <v>72.6316</v>
      </c>
      <c r="CG42" s="34">
        <v>178.1942</v>
      </c>
      <c r="CH42" s="34">
        <v>92.523</v>
      </c>
      <c r="CI42" s="34">
        <v>107.1153</v>
      </c>
      <c r="CJ42" s="34">
        <v>98.4443</v>
      </c>
      <c r="CK42" s="34">
        <v>94.8678</v>
      </c>
      <c r="CL42" s="34">
        <v>120.1442</v>
      </c>
      <c r="CM42" s="48">
        <v>47.231</v>
      </c>
      <c r="CN42" s="75">
        <v>118.6194</v>
      </c>
      <c r="CO42" s="34">
        <v>136.6287</v>
      </c>
      <c r="CP42" s="34">
        <v>108.1529</v>
      </c>
      <c r="CQ42" s="34">
        <v>118.7005</v>
      </c>
      <c r="CR42" s="34">
        <v>92.3078</v>
      </c>
      <c r="CS42" s="34">
        <v>92.1407</v>
      </c>
      <c r="CT42" s="34">
        <v>100.1091</v>
      </c>
      <c r="CU42" s="34">
        <v>120.5927</v>
      </c>
      <c r="CV42" s="34">
        <v>49.7162</v>
      </c>
      <c r="CW42" s="48">
        <v>77.2633</v>
      </c>
      <c r="CX42" s="34">
        <v>168.1891</v>
      </c>
      <c r="CY42" s="34">
        <v>118.5454</v>
      </c>
      <c r="CZ42" s="34">
        <v>228.5518</v>
      </c>
      <c r="DA42" s="34">
        <v>170.1595</v>
      </c>
      <c r="DB42" s="34">
        <v>144.1717</v>
      </c>
      <c r="DC42" s="34">
        <v>131.471</v>
      </c>
      <c r="DD42" s="34">
        <v>126.1513</v>
      </c>
      <c r="DE42" s="34">
        <v>182.352</v>
      </c>
      <c r="DF42" s="48">
        <v>57.3836</v>
      </c>
      <c r="DG42" s="34">
        <v>157.5263</v>
      </c>
      <c r="DH42" s="34">
        <v>63.6771</v>
      </c>
      <c r="DI42" s="34">
        <v>131.5445</v>
      </c>
      <c r="DJ42" s="34">
        <v>155.7351</v>
      </c>
      <c r="DK42" s="34">
        <v>118.8905</v>
      </c>
      <c r="DL42" s="34">
        <v>118.4501</v>
      </c>
      <c r="DM42" s="34">
        <v>120.5048</v>
      </c>
      <c r="DN42" s="34">
        <v>118.0903</v>
      </c>
      <c r="DO42" s="34">
        <v>84.5329</v>
      </c>
      <c r="DP42" s="34">
        <v>120.15</v>
      </c>
      <c r="DQ42" s="34">
        <v>123.7047</v>
      </c>
      <c r="DR42" s="48">
        <v>114.4666</v>
      </c>
      <c r="DS42" s="34">
        <v>150.0017</v>
      </c>
      <c r="DT42" s="34">
        <v>157.3681</v>
      </c>
      <c r="DU42" s="34">
        <v>283.1945</v>
      </c>
      <c r="DV42" s="34">
        <v>150.657</v>
      </c>
      <c r="DW42" s="34">
        <v>116.7981</v>
      </c>
      <c r="DX42" s="34">
        <v>111.5173</v>
      </c>
      <c r="DY42" s="34">
        <v>114.3063</v>
      </c>
      <c r="DZ42" s="34">
        <v>124.2503</v>
      </c>
      <c r="EA42" s="34">
        <v>87.0129</v>
      </c>
      <c r="EB42" s="75">
        <v>145.5115</v>
      </c>
      <c r="EC42" s="34">
        <v>85.0238</v>
      </c>
      <c r="ED42" s="34">
        <v>196.6751</v>
      </c>
      <c r="EE42" s="34">
        <v>145.538</v>
      </c>
      <c r="EF42" s="34">
        <v>116.1493</v>
      </c>
      <c r="EG42" s="34">
        <v>115.3859</v>
      </c>
      <c r="EH42" s="34">
        <v>110.2762</v>
      </c>
      <c r="EI42" s="34">
        <v>126.7182</v>
      </c>
      <c r="EJ42" s="48">
        <v>107.4315</v>
      </c>
      <c r="EK42" s="14"/>
      <c r="EL42" s="14"/>
      <c r="EM42" s="14"/>
      <c r="EN42" s="14"/>
      <c r="EO42" s="14"/>
      <c r="EP42" s="14"/>
      <c r="EQ42" s="14"/>
      <c r="ER42" s="14"/>
      <c r="ES42" s="14"/>
      <c r="ET42" s="14"/>
      <c r="EU42" s="14"/>
      <c r="EV42" s="14"/>
      <c r="EW42" s="14"/>
      <c r="EX42" s="14"/>
      <c r="EY42" s="14"/>
    </row>
    <row r="43" spans="1:256" s="6" customFormat="1" ht="12" customHeight="1">
      <c r="A43" s="35" t="s">
        <v>81</v>
      </c>
      <c r="B43" s="76">
        <v>147.6403</v>
      </c>
      <c r="C43" s="36">
        <v>95.7765</v>
      </c>
      <c r="D43" s="36">
        <v>197.0657</v>
      </c>
      <c r="E43" s="36">
        <v>149.5945</v>
      </c>
      <c r="F43" s="36">
        <v>121.6036</v>
      </c>
      <c r="G43" s="36">
        <v>108.7586</v>
      </c>
      <c r="H43" s="36">
        <v>115.0047</v>
      </c>
      <c r="I43" s="36">
        <v>144.9644</v>
      </c>
      <c r="J43" s="36">
        <v>70.2936</v>
      </c>
      <c r="K43" s="76">
        <v>112.9529</v>
      </c>
      <c r="L43" s="36">
        <v>47.522</v>
      </c>
      <c r="M43" s="36">
        <v>99.455</v>
      </c>
      <c r="N43" s="36">
        <v>112.341</v>
      </c>
      <c r="O43" s="36">
        <v>115.7808</v>
      </c>
      <c r="P43" s="36">
        <v>97.9888</v>
      </c>
      <c r="Q43" s="36">
        <v>91.0009</v>
      </c>
      <c r="R43" s="36">
        <v>141.8213</v>
      </c>
      <c r="S43" s="47">
        <v>76.8285</v>
      </c>
      <c r="T43" s="76">
        <v>146.9362</v>
      </c>
      <c r="U43" s="36">
        <v>143.0452</v>
      </c>
      <c r="V43" s="36">
        <v>175.0882</v>
      </c>
      <c r="W43" s="36">
        <v>147.3881</v>
      </c>
      <c r="X43" s="36">
        <v>117.9708</v>
      </c>
      <c r="Y43" s="36">
        <v>113.5219</v>
      </c>
      <c r="Z43" s="36">
        <v>121.5309</v>
      </c>
      <c r="AA43" s="36">
        <v>114.1717</v>
      </c>
      <c r="AB43" s="47">
        <v>68.1589</v>
      </c>
      <c r="AC43" s="76">
        <v>262.0235</v>
      </c>
      <c r="AD43" s="36">
        <v>278.7973</v>
      </c>
      <c r="AE43" s="36">
        <v>150.3414</v>
      </c>
      <c r="AF43" s="36">
        <v>263.6069</v>
      </c>
      <c r="AG43" s="36">
        <v>181.7711</v>
      </c>
      <c r="AH43" s="36">
        <v>148.2973</v>
      </c>
      <c r="AI43" s="36">
        <v>151.3912</v>
      </c>
      <c r="AJ43" s="36">
        <v>267.7463</v>
      </c>
      <c r="AK43" s="47">
        <v>55.8587</v>
      </c>
      <c r="AL43" s="76">
        <v>105.4627</v>
      </c>
      <c r="AM43" s="36">
        <v>97.1283</v>
      </c>
      <c r="AN43" s="36">
        <v>83.4914</v>
      </c>
      <c r="AO43" s="36">
        <v>104.6039</v>
      </c>
      <c r="AP43" s="36">
        <v>101.448</v>
      </c>
      <c r="AQ43" s="36">
        <v>95.6151</v>
      </c>
      <c r="AR43" s="36">
        <v>89.3216</v>
      </c>
      <c r="AS43" s="36">
        <v>208.564</v>
      </c>
      <c r="AT43" s="47">
        <v>67.2157</v>
      </c>
      <c r="AU43" s="76">
        <v>113.7031</v>
      </c>
      <c r="AV43" s="36">
        <v>131.9282</v>
      </c>
      <c r="AW43" s="36">
        <v>92.7506</v>
      </c>
      <c r="AX43" s="36">
        <v>115.5378</v>
      </c>
      <c r="AY43" s="36">
        <v>98.1053</v>
      </c>
      <c r="AZ43" s="36">
        <v>100.761</v>
      </c>
      <c r="BA43" s="36">
        <v>93.8639</v>
      </c>
      <c r="BB43" s="36">
        <v>134.4147</v>
      </c>
      <c r="BC43" s="47">
        <v>114.906</v>
      </c>
      <c r="BD43" s="76">
        <v>162.8697</v>
      </c>
      <c r="BE43" s="36">
        <v>154.1296</v>
      </c>
      <c r="BF43" s="36">
        <v>165.6335</v>
      </c>
      <c r="BG43" s="36">
        <v>159.417</v>
      </c>
      <c r="BH43" s="36">
        <v>123.0531</v>
      </c>
      <c r="BI43" s="36">
        <v>120.0191</v>
      </c>
      <c r="BJ43" s="36">
        <v>128.3481</v>
      </c>
      <c r="BK43" s="36">
        <v>106.5693</v>
      </c>
      <c r="BL43" s="47">
        <v>67.814</v>
      </c>
      <c r="BM43" s="76">
        <v>117.8213</v>
      </c>
      <c r="BN43" s="36">
        <v>135.3928</v>
      </c>
      <c r="BO43" s="36">
        <v>102.0685</v>
      </c>
      <c r="BP43" s="36">
        <v>117.111</v>
      </c>
      <c r="BQ43" s="36">
        <v>93.661</v>
      </c>
      <c r="BR43" s="36">
        <v>90.0412</v>
      </c>
      <c r="BS43" s="36">
        <v>88.8082</v>
      </c>
      <c r="BT43" s="36">
        <v>112.0468</v>
      </c>
      <c r="BU43" s="47">
        <v>58.7317</v>
      </c>
      <c r="BV43" s="76">
        <v>94.6378</v>
      </c>
      <c r="BW43" s="36">
        <v>17.9342</v>
      </c>
      <c r="BX43" s="36">
        <v>84.4307</v>
      </c>
      <c r="BY43" s="36">
        <v>92.352</v>
      </c>
      <c r="BZ43" s="36">
        <v>89.1946</v>
      </c>
      <c r="CA43" s="36">
        <v>86.5957</v>
      </c>
      <c r="CB43" s="36">
        <v>92.1398</v>
      </c>
      <c r="CC43" s="36">
        <v>84.5478</v>
      </c>
      <c r="CD43" s="47">
        <v>40.7959</v>
      </c>
      <c r="CE43" s="76">
        <v>95.0306</v>
      </c>
      <c r="CF43" s="36">
        <v>68.7746</v>
      </c>
      <c r="CG43" s="36">
        <v>204.319</v>
      </c>
      <c r="CH43" s="36">
        <v>95.2519</v>
      </c>
      <c r="CI43" s="36">
        <v>108.0731</v>
      </c>
      <c r="CJ43" s="36">
        <v>99.2803</v>
      </c>
      <c r="CK43" s="36">
        <v>96.3061</v>
      </c>
      <c r="CL43" s="36">
        <v>120.4821</v>
      </c>
      <c r="CM43" s="47">
        <v>47.3306</v>
      </c>
      <c r="CN43" s="76">
        <v>119.1008</v>
      </c>
      <c r="CO43" s="36">
        <v>137.9289</v>
      </c>
      <c r="CP43" s="36">
        <v>110.3915</v>
      </c>
      <c r="CQ43" s="36">
        <v>119.1884</v>
      </c>
      <c r="CR43" s="36">
        <v>92.1718</v>
      </c>
      <c r="CS43" s="36">
        <v>92.0093</v>
      </c>
      <c r="CT43" s="36">
        <v>102.3029</v>
      </c>
      <c r="CU43" s="36">
        <v>118.9903</v>
      </c>
      <c r="CV43" s="36">
        <v>50.795</v>
      </c>
      <c r="CW43" s="47">
        <v>77.2121</v>
      </c>
      <c r="CX43" s="36">
        <v>160.9962</v>
      </c>
      <c r="CY43" s="36">
        <v>106.7561</v>
      </c>
      <c r="CZ43" s="36">
        <v>218.4711</v>
      </c>
      <c r="DA43" s="36">
        <v>162.8488</v>
      </c>
      <c r="DB43" s="36">
        <v>144.3524</v>
      </c>
      <c r="DC43" s="36">
        <v>131.7795</v>
      </c>
      <c r="DD43" s="36">
        <v>125.9295</v>
      </c>
      <c r="DE43" s="36">
        <v>183.4058</v>
      </c>
      <c r="DF43" s="47">
        <v>58.4346</v>
      </c>
      <c r="DG43" s="36">
        <v>122.7193</v>
      </c>
      <c r="DH43" s="36">
        <v>40.7909</v>
      </c>
      <c r="DI43" s="36">
        <v>154.1555</v>
      </c>
      <c r="DJ43" s="36">
        <v>123.2508</v>
      </c>
      <c r="DK43" s="36">
        <v>107.7026</v>
      </c>
      <c r="DL43" s="36">
        <v>107.4487</v>
      </c>
      <c r="DM43" s="36">
        <v>119.1365</v>
      </c>
      <c r="DN43" s="36">
        <v>106.171</v>
      </c>
      <c r="DO43" s="36">
        <v>86.8956</v>
      </c>
      <c r="DP43" s="36">
        <v>60.3065</v>
      </c>
      <c r="DQ43" s="36">
        <v>103.5413</v>
      </c>
      <c r="DR43" s="47">
        <v>111.5303</v>
      </c>
      <c r="DS43" s="36">
        <v>141.2183</v>
      </c>
      <c r="DT43" s="36">
        <v>174.4114</v>
      </c>
      <c r="DU43" s="36">
        <v>286.2645</v>
      </c>
      <c r="DV43" s="36">
        <v>142.2716</v>
      </c>
      <c r="DW43" s="36">
        <v>117.4453</v>
      </c>
      <c r="DX43" s="36">
        <v>111.9345</v>
      </c>
      <c r="DY43" s="36">
        <v>115.029</v>
      </c>
      <c r="DZ43" s="36">
        <v>124.6753</v>
      </c>
      <c r="EA43" s="36">
        <v>86.3536</v>
      </c>
      <c r="EB43" s="76">
        <v>137.9785</v>
      </c>
      <c r="EC43" s="36">
        <v>104.4115</v>
      </c>
      <c r="ED43" s="36">
        <v>195.9421</v>
      </c>
      <c r="EE43" s="36">
        <v>139.5558</v>
      </c>
      <c r="EF43" s="36">
        <v>116.2078</v>
      </c>
      <c r="EG43" s="36">
        <v>115.7693</v>
      </c>
      <c r="EH43" s="36">
        <v>110.3626</v>
      </c>
      <c r="EI43" s="36">
        <v>126.6441</v>
      </c>
      <c r="EJ43" s="47">
        <v>111.1778</v>
      </c>
      <c r="EK43" s="14"/>
      <c r="EL43" s="14"/>
      <c r="EM43" s="14"/>
      <c r="EN43" s="14"/>
      <c r="EO43" s="14"/>
      <c r="EP43" s="14"/>
      <c r="EQ43" s="14"/>
      <c r="ER43" s="14"/>
      <c r="ES43" s="14"/>
      <c r="ET43" s="14"/>
      <c r="EU43" s="14"/>
      <c r="EV43" s="14"/>
      <c r="EW43" s="14"/>
      <c r="EX43" s="14"/>
      <c r="EY43" s="14"/>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155" s="7" customFormat="1" ht="12" customHeight="1">
      <c r="A44" s="33" t="s">
        <v>82</v>
      </c>
      <c r="B44" s="75">
        <v>156.1451</v>
      </c>
      <c r="C44" s="34">
        <v>102.1131</v>
      </c>
      <c r="D44" s="34">
        <v>206.9205</v>
      </c>
      <c r="E44" s="34">
        <v>158.1492</v>
      </c>
      <c r="F44" s="34">
        <v>121.6153</v>
      </c>
      <c r="G44" s="34">
        <v>108.6096</v>
      </c>
      <c r="H44" s="34">
        <v>114.9568</v>
      </c>
      <c r="I44" s="34">
        <v>145.1934</v>
      </c>
      <c r="J44" s="34">
        <v>69.6416</v>
      </c>
      <c r="K44" s="75">
        <v>123.9165</v>
      </c>
      <c r="L44" s="34">
        <v>46.0456</v>
      </c>
      <c r="M44" s="34">
        <v>113.7471</v>
      </c>
      <c r="N44" s="34">
        <v>123.2564</v>
      </c>
      <c r="O44" s="34">
        <v>115.7421</v>
      </c>
      <c r="P44" s="34">
        <v>97.595</v>
      </c>
      <c r="Q44" s="34">
        <v>90.1946</v>
      </c>
      <c r="R44" s="34">
        <v>142.7512</v>
      </c>
      <c r="S44" s="48">
        <v>75.9527</v>
      </c>
      <c r="T44" s="75">
        <v>143.6862</v>
      </c>
      <c r="U44" s="34">
        <v>162.8328</v>
      </c>
      <c r="V44" s="34">
        <v>175.2531</v>
      </c>
      <c r="W44" s="34">
        <v>144.7577</v>
      </c>
      <c r="X44" s="34">
        <v>118.8205</v>
      </c>
      <c r="Y44" s="34">
        <v>114.3138</v>
      </c>
      <c r="Z44" s="34">
        <v>122.5567</v>
      </c>
      <c r="AA44" s="34">
        <v>114.8126</v>
      </c>
      <c r="AB44" s="48">
        <v>68.3524</v>
      </c>
      <c r="AC44" s="75">
        <v>235.2397</v>
      </c>
      <c r="AD44" s="34">
        <v>308.9453</v>
      </c>
      <c r="AE44" s="34">
        <v>155.4025</v>
      </c>
      <c r="AF44" s="34">
        <v>254.2507</v>
      </c>
      <c r="AG44" s="34">
        <v>182.7195</v>
      </c>
      <c r="AH44" s="34">
        <v>150.3499</v>
      </c>
      <c r="AI44" s="34">
        <v>153.8758</v>
      </c>
      <c r="AJ44" s="34">
        <v>264.2819</v>
      </c>
      <c r="AK44" s="48">
        <v>60.9952</v>
      </c>
      <c r="AL44" s="75">
        <v>97.7505</v>
      </c>
      <c r="AM44" s="34">
        <v>68.7589</v>
      </c>
      <c r="AN44" s="34">
        <v>162.5984</v>
      </c>
      <c r="AO44" s="34">
        <v>99.7194</v>
      </c>
      <c r="AP44" s="34">
        <v>100.1684</v>
      </c>
      <c r="AQ44" s="34">
        <v>94.1916</v>
      </c>
      <c r="AR44" s="34">
        <v>88.8244</v>
      </c>
      <c r="AS44" s="34">
        <v>200.2159</v>
      </c>
      <c r="AT44" s="48">
        <v>65.0882</v>
      </c>
      <c r="AU44" s="75">
        <v>108.6616</v>
      </c>
      <c r="AV44" s="34">
        <v>148.9943</v>
      </c>
      <c r="AW44" s="34">
        <v>82.7228</v>
      </c>
      <c r="AX44" s="34">
        <v>112.8984</v>
      </c>
      <c r="AY44" s="34">
        <v>97.3162</v>
      </c>
      <c r="AZ44" s="34">
        <v>99.7741</v>
      </c>
      <c r="BA44" s="34">
        <v>92.5593</v>
      </c>
      <c r="BB44" s="34">
        <v>137.8004</v>
      </c>
      <c r="BC44" s="48">
        <v>112.8584</v>
      </c>
      <c r="BD44" s="75">
        <v>150.9045</v>
      </c>
      <c r="BE44" s="34">
        <v>196.2005</v>
      </c>
      <c r="BF44" s="34">
        <v>275.6029</v>
      </c>
      <c r="BG44" s="34">
        <v>152.3825</v>
      </c>
      <c r="BH44" s="34">
        <v>125.3723</v>
      </c>
      <c r="BI44" s="34">
        <v>122.0722</v>
      </c>
      <c r="BJ44" s="34">
        <v>130.0529</v>
      </c>
      <c r="BK44" s="34">
        <v>110.6581</v>
      </c>
      <c r="BL44" s="48">
        <v>65.2922</v>
      </c>
      <c r="BM44" s="75">
        <v>119.9598</v>
      </c>
      <c r="BN44" s="34">
        <v>106.821</v>
      </c>
      <c r="BO44" s="34">
        <v>105.4421</v>
      </c>
      <c r="BP44" s="34">
        <v>118.4525</v>
      </c>
      <c r="BQ44" s="34">
        <v>93.8605</v>
      </c>
      <c r="BR44" s="34">
        <v>89.9816</v>
      </c>
      <c r="BS44" s="34">
        <v>89.0616</v>
      </c>
      <c r="BT44" s="34">
        <v>112.0468</v>
      </c>
      <c r="BU44" s="48">
        <v>56.4228</v>
      </c>
      <c r="BV44" s="75">
        <v>90.4098</v>
      </c>
      <c r="BW44" s="34">
        <v>22.0215</v>
      </c>
      <c r="BX44" s="34">
        <v>89.3043</v>
      </c>
      <c r="BY44" s="34">
        <v>88.4548</v>
      </c>
      <c r="BZ44" s="34">
        <v>89.1396</v>
      </c>
      <c r="CA44" s="34">
        <v>86.5555</v>
      </c>
      <c r="CB44" s="34">
        <v>92.015</v>
      </c>
      <c r="CC44" s="34">
        <v>84.5978</v>
      </c>
      <c r="CD44" s="48">
        <v>41.0158</v>
      </c>
      <c r="CE44" s="75">
        <v>94.4429</v>
      </c>
      <c r="CF44" s="34">
        <v>107.8207</v>
      </c>
      <c r="CG44" s="34">
        <v>192.4801</v>
      </c>
      <c r="CH44" s="34">
        <v>95.275</v>
      </c>
      <c r="CI44" s="34">
        <v>107.1153</v>
      </c>
      <c r="CJ44" s="34">
        <v>97.6495</v>
      </c>
      <c r="CK44" s="34">
        <v>96.5197</v>
      </c>
      <c r="CL44" s="34">
        <v>118.0817</v>
      </c>
      <c r="CM44" s="48">
        <v>41.4517</v>
      </c>
      <c r="CN44" s="75">
        <v>119.8883</v>
      </c>
      <c r="CO44" s="34">
        <v>129.4741</v>
      </c>
      <c r="CP44" s="34">
        <v>108.5982</v>
      </c>
      <c r="CQ44" s="34">
        <v>119.9202</v>
      </c>
      <c r="CR44" s="34">
        <v>92.0793</v>
      </c>
      <c r="CS44" s="34">
        <v>91.9178</v>
      </c>
      <c r="CT44" s="34">
        <v>102.7655</v>
      </c>
      <c r="CU44" s="34">
        <v>120.0208</v>
      </c>
      <c r="CV44" s="34">
        <v>50.9448</v>
      </c>
      <c r="CW44" s="48">
        <v>76.4651</v>
      </c>
      <c r="CX44" s="34">
        <v>166.1718</v>
      </c>
      <c r="CY44" s="34">
        <v>134.6659</v>
      </c>
      <c r="CZ44" s="34">
        <v>210.6428</v>
      </c>
      <c r="DA44" s="34">
        <v>167.6526</v>
      </c>
      <c r="DB44" s="34">
        <v>145.743</v>
      </c>
      <c r="DC44" s="34">
        <v>132.8699</v>
      </c>
      <c r="DD44" s="34">
        <v>126.9013</v>
      </c>
      <c r="DE44" s="34">
        <v>185.6968</v>
      </c>
      <c r="DF44" s="48">
        <v>57.7777</v>
      </c>
      <c r="DG44" s="34">
        <v>104.2663</v>
      </c>
      <c r="DH44" s="34">
        <v>79.4219</v>
      </c>
      <c r="DI44" s="34">
        <v>171.4158</v>
      </c>
      <c r="DJ44" s="34">
        <v>106.6497</v>
      </c>
      <c r="DK44" s="34">
        <v>106.048</v>
      </c>
      <c r="DL44" s="34">
        <v>105.8353</v>
      </c>
      <c r="DM44" s="34">
        <v>119.9225</v>
      </c>
      <c r="DN44" s="34">
        <v>104.6944</v>
      </c>
      <c r="DO44" s="34">
        <v>88.2082</v>
      </c>
      <c r="DP44" s="34">
        <v>43.1767</v>
      </c>
      <c r="DQ44" s="34">
        <v>99.018</v>
      </c>
      <c r="DR44" s="48">
        <v>112.4931</v>
      </c>
      <c r="DS44" s="34">
        <v>148.9773</v>
      </c>
      <c r="DT44" s="34">
        <v>168.4366</v>
      </c>
      <c r="DU44" s="34">
        <v>278.2602</v>
      </c>
      <c r="DV44" s="34">
        <v>149.7778</v>
      </c>
      <c r="DW44" s="34">
        <v>117.8783</v>
      </c>
      <c r="DX44" s="34">
        <v>112.2505</v>
      </c>
      <c r="DY44" s="34">
        <v>115.4993</v>
      </c>
      <c r="DZ44" s="34">
        <v>124.999</v>
      </c>
      <c r="EA44" s="34">
        <v>86.1214</v>
      </c>
      <c r="EB44" s="75">
        <v>156.1278</v>
      </c>
      <c r="EC44" s="34">
        <v>91.1389</v>
      </c>
      <c r="ED44" s="34">
        <v>198.3672</v>
      </c>
      <c r="EE44" s="34">
        <v>155.2561</v>
      </c>
      <c r="EF44" s="34">
        <v>117.0458</v>
      </c>
      <c r="EG44" s="34">
        <v>115.5712</v>
      </c>
      <c r="EH44" s="34">
        <v>111.3997</v>
      </c>
      <c r="EI44" s="34">
        <v>126.4809</v>
      </c>
      <c r="EJ44" s="48">
        <v>100.2559</v>
      </c>
      <c r="EK44" s="14"/>
      <c r="EL44" s="14"/>
      <c r="EM44" s="14"/>
      <c r="EN44" s="14"/>
      <c r="EO44" s="14"/>
      <c r="EP44" s="14"/>
      <c r="EQ44" s="14"/>
      <c r="ER44" s="14"/>
      <c r="ES44" s="14"/>
      <c r="ET44" s="14"/>
      <c r="EU44" s="14"/>
      <c r="EV44" s="14"/>
      <c r="EW44" s="14"/>
      <c r="EX44" s="14"/>
      <c r="EY44" s="14"/>
    </row>
    <row r="45" spans="1:256" s="6" customFormat="1" ht="12" customHeight="1">
      <c r="A45" s="35" t="s">
        <v>83</v>
      </c>
      <c r="B45" s="76">
        <v>165.206</v>
      </c>
      <c r="C45" s="36">
        <v>94.0414</v>
      </c>
      <c r="D45" s="36">
        <v>191.317</v>
      </c>
      <c r="E45" s="36">
        <v>166.0908</v>
      </c>
      <c r="F45" s="36">
        <v>120.9901</v>
      </c>
      <c r="G45" s="36">
        <v>107.6521</v>
      </c>
      <c r="H45" s="36">
        <v>114.7774</v>
      </c>
      <c r="I45" s="36">
        <v>142.9469</v>
      </c>
      <c r="J45" s="36">
        <v>67.6343</v>
      </c>
      <c r="K45" s="76">
        <v>125.7853</v>
      </c>
      <c r="L45" s="36">
        <v>137.1671</v>
      </c>
      <c r="M45" s="36">
        <v>98.8256</v>
      </c>
      <c r="N45" s="36">
        <v>125.4485</v>
      </c>
      <c r="O45" s="36">
        <v>117.2147</v>
      </c>
      <c r="P45" s="36">
        <v>99.2941</v>
      </c>
      <c r="Q45" s="36">
        <v>88.775</v>
      </c>
      <c r="R45" s="36">
        <v>147.8015</v>
      </c>
      <c r="S45" s="47">
        <v>77.9962</v>
      </c>
      <c r="T45" s="76">
        <v>143.6859</v>
      </c>
      <c r="U45" s="36">
        <v>159.0594</v>
      </c>
      <c r="V45" s="36">
        <v>184.745</v>
      </c>
      <c r="W45" s="36">
        <v>144.7874</v>
      </c>
      <c r="X45" s="36">
        <v>118.8527</v>
      </c>
      <c r="Y45" s="36">
        <v>114.3236</v>
      </c>
      <c r="Z45" s="36">
        <v>122.4415</v>
      </c>
      <c r="AA45" s="36">
        <v>115.0229</v>
      </c>
      <c r="AB45" s="47">
        <v>68.1266</v>
      </c>
      <c r="AC45" s="76">
        <v>199.004</v>
      </c>
      <c r="AD45" s="36">
        <v>202.3154</v>
      </c>
      <c r="AE45" s="36">
        <v>135.9333</v>
      </c>
      <c r="AF45" s="36">
        <v>198.1309</v>
      </c>
      <c r="AG45" s="36">
        <v>180.0539</v>
      </c>
      <c r="AH45" s="36">
        <v>142.3842</v>
      </c>
      <c r="AI45" s="36">
        <v>150.3904</v>
      </c>
      <c r="AJ45" s="36">
        <v>263.9849</v>
      </c>
      <c r="AK45" s="47">
        <v>38.2379</v>
      </c>
      <c r="AL45" s="76">
        <v>87.8325</v>
      </c>
      <c r="AM45" s="36">
        <v>115.6776</v>
      </c>
      <c r="AN45" s="36">
        <v>145.36</v>
      </c>
      <c r="AO45" s="36">
        <v>89.5963</v>
      </c>
      <c r="AP45" s="36">
        <v>100.5768</v>
      </c>
      <c r="AQ45" s="36">
        <v>95.5925</v>
      </c>
      <c r="AR45" s="36">
        <v>89.0353</v>
      </c>
      <c r="AS45" s="36">
        <v>202.4056</v>
      </c>
      <c r="AT45" s="47">
        <v>71.3377</v>
      </c>
      <c r="AU45" s="76">
        <v>108.9534</v>
      </c>
      <c r="AV45" s="36">
        <v>136.0458</v>
      </c>
      <c r="AW45" s="36">
        <v>89.8783</v>
      </c>
      <c r="AX45" s="36">
        <v>111.7798</v>
      </c>
      <c r="AY45" s="36">
        <v>96.9261</v>
      </c>
      <c r="AZ45" s="36">
        <v>99.49</v>
      </c>
      <c r="BA45" s="36">
        <v>92.1676</v>
      </c>
      <c r="BB45" s="36">
        <v>137.4152</v>
      </c>
      <c r="BC45" s="47">
        <v>113.1441</v>
      </c>
      <c r="BD45" s="76">
        <v>156.6799</v>
      </c>
      <c r="BE45" s="36">
        <v>161.1472</v>
      </c>
      <c r="BF45" s="36">
        <v>154.463</v>
      </c>
      <c r="BG45" s="36">
        <v>154.2654</v>
      </c>
      <c r="BH45" s="36">
        <v>126.3577</v>
      </c>
      <c r="BI45" s="36">
        <v>122.919</v>
      </c>
      <c r="BJ45" s="36">
        <v>131.131</v>
      </c>
      <c r="BK45" s="36">
        <v>111.365</v>
      </c>
      <c r="BL45" s="47">
        <v>63.7554</v>
      </c>
      <c r="BM45" s="76">
        <v>116.9452</v>
      </c>
      <c r="BN45" s="36">
        <v>116.3738</v>
      </c>
      <c r="BO45" s="36">
        <v>102.2102</v>
      </c>
      <c r="BP45" s="36">
        <v>115.7856</v>
      </c>
      <c r="BQ45" s="36">
        <v>94.2012</v>
      </c>
      <c r="BR45" s="36">
        <v>90.1903</v>
      </c>
      <c r="BS45" s="36">
        <v>89.051</v>
      </c>
      <c r="BT45" s="36">
        <v>113.6945</v>
      </c>
      <c r="BU45" s="47">
        <v>55.4848</v>
      </c>
      <c r="BV45" s="76">
        <v>95.5362</v>
      </c>
      <c r="BW45" s="36">
        <v>23.4371</v>
      </c>
      <c r="BX45" s="36">
        <v>102.0507</v>
      </c>
      <c r="BY45" s="36">
        <v>93.527</v>
      </c>
      <c r="BZ45" s="36">
        <v>89.0383</v>
      </c>
      <c r="CA45" s="36">
        <v>86.5437</v>
      </c>
      <c r="CB45" s="36">
        <v>91.5449</v>
      </c>
      <c r="CC45" s="36">
        <v>85.0509</v>
      </c>
      <c r="CD45" s="47">
        <v>42.5773</v>
      </c>
      <c r="CE45" s="76">
        <v>88.9353</v>
      </c>
      <c r="CF45" s="36">
        <v>81.8042</v>
      </c>
      <c r="CG45" s="36">
        <v>127.3336</v>
      </c>
      <c r="CH45" s="36">
        <v>89.0277</v>
      </c>
      <c r="CI45" s="36">
        <v>109.518</v>
      </c>
      <c r="CJ45" s="36">
        <v>99.616</v>
      </c>
      <c r="CK45" s="36">
        <v>99.3677</v>
      </c>
      <c r="CL45" s="36">
        <v>119.8775</v>
      </c>
      <c r="CM45" s="47">
        <v>40.7541</v>
      </c>
      <c r="CN45" s="76">
        <v>119.997</v>
      </c>
      <c r="CO45" s="36">
        <v>130.0081</v>
      </c>
      <c r="CP45" s="36">
        <v>103.4723</v>
      </c>
      <c r="CQ45" s="36">
        <v>120.0256</v>
      </c>
      <c r="CR45" s="36">
        <v>92.3742</v>
      </c>
      <c r="CS45" s="36">
        <v>92.2071</v>
      </c>
      <c r="CT45" s="36">
        <v>101.9365</v>
      </c>
      <c r="CU45" s="36">
        <v>121.7018</v>
      </c>
      <c r="CV45" s="36">
        <v>49.7761</v>
      </c>
      <c r="CW45" s="47">
        <v>76.4078</v>
      </c>
      <c r="CX45" s="36">
        <v>173.995</v>
      </c>
      <c r="CY45" s="36">
        <v>116.587</v>
      </c>
      <c r="CZ45" s="36">
        <v>216.1241</v>
      </c>
      <c r="DA45" s="36">
        <v>175.3087</v>
      </c>
      <c r="DB45" s="36">
        <v>146.8252</v>
      </c>
      <c r="DC45" s="36">
        <v>134.7232</v>
      </c>
      <c r="DD45" s="36">
        <v>126.3603</v>
      </c>
      <c r="DE45" s="36">
        <v>190.2974</v>
      </c>
      <c r="DF45" s="47">
        <v>64.1124</v>
      </c>
      <c r="DG45" s="36">
        <v>151.6369</v>
      </c>
      <c r="DH45" s="36">
        <v>82.6922</v>
      </c>
      <c r="DI45" s="36">
        <v>180.0208</v>
      </c>
      <c r="DJ45" s="36">
        <v>152.1539</v>
      </c>
      <c r="DK45" s="36">
        <v>117.5129</v>
      </c>
      <c r="DL45" s="36">
        <v>117.212</v>
      </c>
      <c r="DM45" s="36">
        <v>119.5223</v>
      </c>
      <c r="DN45" s="36">
        <v>117.7206</v>
      </c>
      <c r="DO45" s="36">
        <v>93.1087</v>
      </c>
      <c r="DP45" s="36">
        <v>106.9655</v>
      </c>
      <c r="DQ45" s="36">
        <v>120.73</v>
      </c>
      <c r="DR45" s="47">
        <v>114.5504</v>
      </c>
      <c r="DS45" s="36">
        <v>148.6029</v>
      </c>
      <c r="DT45" s="36">
        <v>156.6433</v>
      </c>
      <c r="DU45" s="36">
        <v>291.3747</v>
      </c>
      <c r="DV45" s="36">
        <v>149.3088</v>
      </c>
      <c r="DW45" s="36">
        <v>118.6056</v>
      </c>
      <c r="DX45" s="36">
        <v>112.8859</v>
      </c>
      <c r="DY45" s="36">
        <v>116.286</v>
      </c>
      <c r="DZ45" s="36">
        <v>125.552</v>
      </c>
      <c r="EA45" s="36">
        <v>86.3278</v>
      </c>
      <c r="EB45" s="76">
        <v>148.1474</v>
      </c>
      <c r="EC45" s="36">
        <v>101.6035</v>
      </c>
      <c r="ED45" s="36">
        <v>210.9414</v>
      </c>
      <c r="EE45" s="36">
        <v>149.4908</v>
      </c>
      <c r="EF45" s="36">
        <v>117.4244</v>
      </c>
      <c r="EG45" s="36">
        <v>115.881</v>
      </c>
      <c r="EH45" s="36">
        <v>111.9781</v>
      </c>
      <c r="EI45" s="36">
        <v>125.9174</v>
      </c>
      <c r="EJ45" s="47">
        <v>99.8525</v>
      </c>
      <c r="EK45" s="14"/>
      <c r="EL45" s="14"/>
      <c r="EM45" s="14"/>
      <c r="EN45" s="14"/>
      <c r="EO45" s="14"/>
      <c r="EP45" s="14"/>
      <c r="EQ45" s="14"/>
      <c r="ER45" s="14"/>
      <c r="ES45" s="14"/>
      <c r="ET45" s="14"/>
      <c r="EU45" s="14"/>
      <c r="EV45" s="14"/>
      <c r="EW45" s="14"/>
      <c r="EX45" s="14"/>
      <c r="EY45" s="14"/>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155" s="7" customFormat="1" ht="12" customHeight="1">
      <c r="A46" s="33" t="s">
        <v>84</v>
      </c>
      <c r="B46" s="75">
        <v>158.2088</v>
      </c>
      <c r="C46" s="34">
        <v>107.5656</v>
      </c>
      <c r="D46" s="34">
        <v>194.9731</v>
      </c>
      <c r="E46" s="34">
        <v>159.6143</v>
      </c>
      <c r="F46" s="34">
        <v>119.923</v>
      </c>
      <c r="G46" s="34">
        <v>106.9871</v>
      </c>
      <c r="H46" s="34">
        <v>113.7423</v>
      </c>
      <c r="I46" s="34">
        <v>141.7691</v>
      </c>
      <c r="J46" s="34">
        <v>68.213</v>
      </c>
      <c r="K46" s="75">
        <v>123.6694</v>
      </c>
      <c r="L46" s="34">
        <v>44.9332</v>
      </c>
      <c r="M46" s="34">
        <v>128.0581</v>
      </c>
      <c r="N46" s="34">
        <v>123.144</v>
      </c>
      <c r="O46" s="34">
        <v>115.7485</v>
      </c>
      <c r="P46" s="34">
        <v>98.5867</v>
      </c>
      <c r="Q46" s="34">
        <v>88.7977</v>
      </c>
      <c r="R46" s="34">
        <v>144.5252</v>
      </c>
      <c r="S46" s="48">
        <v>78.2796</v>
      </c>
      <c r="T46" s="75">
        <v>139.112</v>
      </c>
      <c r="U46" s="34">
        <v>144.2892</v>
      </c>
      <c r="V46" s="34">
        <v>176.2422</v>
      </c>
      <c r="W46" s="34">
        <v>139.9002</v>
      </c>
      <c r="X46" s="34">
        <v>119.4908</v>
      </c>
      <c r="Y46" s="34">
        <v>114.7111</v>
      </c>
      <c r="Z46" s="34">
        <v>122.9024</v>
      </c>
      <c r="AA46" s="34">
        <v>115.8774</v>
      </c>
      <c r="AB46" s="48">
        <v>65.8853</v>
      </c>
      <c r="AC46" s="75">
        <v>146.0157</v>
      </c>
      <c r="AD46" s="34">
        <v>154.3442</v>
      </c>
      <c r="AE46" s="34">
        <v>130.6742</v>
      </c>
      <c r="AF46" s="34">
        <v>148.0118</v>
      </c>
      <c r="AG46" s="34">
        <v>174.7996</v>
      </c>
      <c r="AH46" s="34">
        <v>135.8309</v>
      </c>
      <c r="AI46" s="34">
        <v>151.0116</v>
      </c>
      <c r="AJ46" s="34">
        <v>241.912</v>
      </c>
      <c r="AK46" s="48">
        <v>28.0364</v>
      </c>
      <c r="AL46" s="75">
        <v>96.1114</v>
      </c>
      <c r="AM46" s="34">
        <v>234.5616</v>
      </c>
      <c r="AN46" s="34">
        <v>119.9251</v>
      </c>
      <c r="AO46" s="34">
        <v>96.8057</v>
      </c>
      <c r="AP46" s="34">
        <v>100.9716</v>
      </c>
      <c r="AQ46" s="34">
        <v>97.2646</v>
      </c>
      <c r="AR46" s="34">
        <v>88.7038</v>
      </c>
      <c r="AS46" s="34">
        <v>209.3851</v>
      </c>
      <c r="AT46" s="48">
        <v>79.2494</v>
      </c>
      <c r="AU46" s="75">
        <v>110.0205</v>
      </c>
      <c r="AV46" s="34">
        <v>134.7107</v>
      </c>
      <c r="AW46" s="34">
        <v>106.8146</v>
      </c>
      <c r="AX46" s="34">
        <v>112.6948</v>
      </c>
      <c r="AY46" s="34">
        <v>96.8729</v>
      </c>
      <c r="AZ46" s="34">
        <v>99.533</v>
      </c>
      <c r="BA46" s="34">
        <v>92.0154</v>
      </c>
      <c r="BB46" s="34">
        <v>138.1653</v>
      </c>
      <c r="BC46" s="48">
        <v>113.7036</v>
      </c>
      <c r="BD46" s="75">
        <v>166.8881</v>
      </c>
      <c r="BE46" s="34">
        <v>196.6003</v>
      </c>
      <c r="BF46" s="34">
        <v>147.4186</v>
      </c>
      <c r="BG46" s="34">
        <v>166.0246</v>
      </c>
      <c r="BH46" s="34">
        <v>125.7687</v>
      </c>
      <c r="BI46" s="34">
        <v>122.2801</v>
      </c>
      <c r="BJ46" s="34">
        <v>131.9512</v>
      </c>
      <c r="BK46" s="34">
        <v>106.6767</v>
      </c>
      <c r="BL46" s="48">
        <v>62.2581</v>
      </c>
      <c r="BM46" s="75">
        <v>117.5041</v>
      </c>
      <c r="BN46" s="34">
        <v>172.0255</v>
      </c>
      <c r="BO46" s="34">
        <v>104.6524</v>
      </c>
      <c r="BP46" s="34">
        <v>117.9229</v>
      </c>
      <c r="BQ46" s="34">
        <v>94.9244</v>
      </c>
      <c r="BR46" s="34">
        <v>90.8535</v>
      </c>
      <c r="BS46" s="34">
        <v>89.9801</v>
      </c>
      <c r="BT46" s="34">
        <v>113.6553</v>
      </c>
      <c r="BU46" s="48">
        <v>55.6291</v>
      </c>
      <c r="BV46" s="75">
        <v>96.381</v>
      </c>
      <c r="BW46" s="34">
        <v>23.9175</v>
      </c>
      <c r="BX46" s="34">
        <v>94.0043</v>
      </c>
      <c r="BY46" s="34">
        <v>94.3045</v>
      </c>
      <c r="BZ46" s="34">
        <v>89.2246</v>
      </c>
      <c r="CA46" s="34">
        <v>86.6288</v>
      </c>
      <c r="CB46" s="34">
        <v>91.6302</v>
      </c>
      <c r="CC46" s="34">
        <v>85.3883</v>
      </c>
      <c r="CD46" s="48">
        <v>40.8839</v>
      </c>
      <c r="CE46" s="75">
        <v>97.4693</v>
      </c>
      <c r="CF46" s="34">
        <v>61.7029</v>
      </c>
      <c r="CG46" s="34">
        <v>215.8837</v>
      </c>
      <c r="CH46" s="34">
        <v>97.5849</v>
      </c>
      <c r="CI46" s="34">
        <v>110.0687</v>
      </c>
      <c r="CJ46" s="34">
        <v>100.6987</v>
      </c>
      <c r="CK46" s="34">
        <v>98.9263</v>
      </c>
      <c r="CL46" s="34">
        <v>121.6556</v>
      </c>
      <c r="CM46" s="48">
        <v>45.1883</v>
      </c>
      <c r="CN46" s="75">
        <v>120.2265</v>
      </c>
      <c r="CO46" s="34">
        <v>138.5731</v>
      </c>
      <c r="CP46" s="34">
        <v>134.1525</v>
      </c>
      <c r="CQ46" s="34">
        <v>120.3361</v>
      </c>
      <c r="CR46" s="34">
        <v>93.1662</v>
      </c>
      <c r="CS46" s="34">
        <v>92.9929</v>
      </c>
      <c r="CT46" s="34">
        <v>102.1468</v>
      </c>
      <c r="CU46" s="34">
        <v>122.2976</v>
      </c>
      <c r="CV46" s="34">
        <v>48.937</v>
      </c>
      <c r="CW46" s="48">
        <v>77.4354</v>
      </c>
      <c r="CX46" s="34">
        <v>176.3975</v>
      </c>
      <c r="CY46" s="34">
        <v>115.8037</v>
      </c>
      <c r="CZ46" s="34">
        <v>221.1336</v>
      </c>
      <c r="DA46" s="34">
        <v>177.7913</v>
      </c>
      <c r="DB46" s="34">
        <v>147.276</v>
      </c>
      <c r="DC46" s="34">
        <v>135.7483</v>
      </c>
      <c r="DD46" s="34">
        <v>125.3727</v>
      </c>
      <c r="DE46" s="34">
        <v>193.8691</v>
      </c>
      <c r="DF46" s="48">
        <v>68.4765</v>
      </c>
      <c r="DG46" s="34">
        <v>150.5681</v>
      </c>
      <c r="DH46" s="34">
        <v>72.8513</v>
      </c>
      <c r="DI46" s="34">
        <v>162.3634</v>
      </c>
      <c r="DJ46" s="34">
        <v>150.3714</v>
      </c>
      <c r="DK46" s="34">
        <v>119.6517</v>
      </c>
      <c r="DL46" s="34">
        <v>119.2919</v>
      </c>
      <c r="DM46" s="34">
        <v>120.2011</v>
      </c>
      <c r="DN46" s="34">
        <v>120.0386</v>
      </c>
      <c r="DO46" s="34">
        <v>91.0085</v>
      </c>
      <c r="DP46" s="34">
        <v>115.6814</v>
      </c>
      <c r="DQ46" s="34">
        <v>124.3955</v>
      </c>
      <c r="DR46" s="48">
        <v>115.2881</v>
      </c>
      <c r="DS46" s="34">
        <v>146.8822</v>
      </c>
      <c r="DT46" s="34">
        <v>156.0678</v>
      </c>
      <c r="DU46" s="34">
        <v>282.1193</v>
      </c>
      <c r="DV46" s="34">
        <v>147.5712</v>
      </c>
      <c r="DW46" s="34">
        <v>119.0595</v>
      </c>
      <c r="DX46" s="34">
        <v>113.215</v>
      </c>
      <c r="DY46" s="34">
        <v>116.6088</v>
      </c>
      <c r="DZ46" s="34">
        <v>126.3925</v>
      </c>
      <c r="EA46" s="34">
        <v>86.0726</v>
      </c>
      <c r="EB46" s="75">
        <v>143.4836</v>
      </c>
      <c r="EC46" s="34">
        <v>100.9999</v>
      </c>
      <c r="ED46" s="34">
        <v>188.3899</v>
      </c>
      <c r="EE46" s="34">
        <v>143.7535</v>
      </c>
      <c r="EF46" s="34">
        <v>117.7279</v>
      </c>
      <c r="EG46" s="34">
        <v>116.1806</v>
      </c>
      <c r="EH46" s="34">
        <v>111.7188</v>
      </c>
      <c r="EI46" s="34">
        <v>128.6908</v>
      </c>
      <c r="EJ46" s="48">
        <v>100.1118</v>
      </c>
      <c r="EK46" s="14"/>
      <c r="EL46" s="14"/>
      <c r="EM46" s="14"/>
      <c r="EN46" s="14"/>
      <c r="EO46" s="14"/>
      <c r="EP46" s="14"/>
      <c r="EQ46" s="14"/>
      <c r="ER46" s="14"/>
      <c r="ES46" s="14"/>
      <c r="ET46" s="14"/>
      <c r="EU46" s="14"/>
      <c r="EV46" s="14"/>
      <c r="EW46" s="14"/>
      <c r="EX46" s="14"/>
      <c r="EY46" s="14"/>
    </row>
    <row r="47" spans="1:256" s="6" customFormat="1" ht="12" customHeight="1">
      <c r="A47" s="33" t="s">
        <v>110</v>
      </c>
      <c r="B47" s="75">
        <v>164.4755</v>
      </c>
      <c r="C47" s="34">
        <v>134.2903</v>
      </c>
      <c r="D47" s="34">
        <v>195.3347</v>
      </c>
      <c r="E47" s="34">
        <v>165.6798</v>
      </c>
      <c r="F47" s="34">
        <v>120.835</v>
      </c>
      <c r="G47" s="34">
        <v>107.7886</v>
      </c>
      <c r="H47" s="34">
        <v>114.4513</v>
      </c>
      <c r="I47" s="34">
        <v>143.4158</v>
      </c>
      <c r="J47" s="34">
        <v>68.6819</v>
      </c>
      <c r="K47" s="75">
        <v>131.7179</v>
      </c>
      <c r="L47" s="34">
        <v>47.7075</v>
      </c>
      <c r="M47" s="34">
        <v>123.0526</v>
      </c>
      <c r="N47" s="34">
        <v>131.03</v>
      </c>
      <c r="O47" s="34">
        <v>118.2675</v>
      </c>
      <c r="P47" s="34">
        <v>99.7827</v>
      </c>
      <c r="Q47" s="34">
        <v>90.0128</v>
      </c>
      <c r="R47" s="34">
        <v>148.574</v>
      </c>
      <c r="S47" s="48">
        <v>77.7472</v>
      </c>
      <c r="T47" s="75">
        <v>144.3997</v>
      </c>
      <c r="U47" s="34">
        <v>163.9815</v>
      </c>
      <c r="V47" s="34">
        <v>193.9651</v>
      </c>
      <c r="W47" s="34">
        <v>145.7196</v>
      </c>
      <c r="X47" s="34">
        <v>119.8942</v>
      </c>
      <c r="Y47" s="34">
        <v>115.0553</v>
      </c>
      <c r="Z47" s="34">
        <v>123.7118</v>
      </c>
      <c r="AA47" s="34">
        <v>115.7926</v>
      </c>
      <c r="AB47" s="48">
        <v>65.6112</v>
      </c>
      <c r="AC47" s="75">
        <v>188.3342</v>
      </c>
      <c r="AD47" s="34">
        <v>254.6874</v>
      </c>
      <c r="AE47" s="34">
        <v>168.4654</v>
      </c>
      <c r="AF47" s="34">
        <v>207.0036</v>
      </c>
      <c r="AG47" s="34">
        <v>175.6711</v>
      </c>
      <c r="AH47" s="34">
        <v>140.8777</v>
      </c>
      <c r="AI47" s="34">
        <v>150.9771</v>
      </c>
      <c r="AJ47" s="34">
        <v>245.3763</v>
      </c>
      <c r="AK47" s="48">
        <v>44.7298</v>
      </c>
      <c r="AL47" s="75">
        <v>102.1001</v>
      </c>
      <c r="AM47" s="34">
        <v>238.3627</v>
      </c>
      <c r="AN47" s="34">
        <v>173.345</v>
      </c>
      <c r="AO47" s="34">
        <v>104.3288</v>
      </c>
      <c r="AP47" s="34">
        <v>100.958</v>
      </c>
      <c r="AQ47" s="34">
        <v>97.0387</v>
      </c>
      <c r="AR47" s="34">
        <v>88.3724</v>
      </c>
      <c r="AS47" s="34">
        <v>212.259</v>
      </c>
      <c r="AT47" s="48">
        <v>77.9862</v>
      </c>
      <c r="AU47" s="75">
        <v>111.2795</v>
      </c>
      <c r="AV47" s="34">
        <v>130.0682</v>
      </c>
      <c r="AW47" s="34">
        <v>86.6753</v>
      </c>
      <c r="AX47" s="34">
        <v>113.1509</v>
      </c>
      <c r="AY47" s="34">
        <v>97.2164</v>
      </c>
      <c r="AZ47" s="34">
        <v>100.1086</v>
      </c>
      <c r="BA47" s="34">
        <v>92.3472</v>
      </c>
      <c r="BB47" s="34">
        <v>138.6114</v>
      </c>
      <c r="BC47" s="48">
        <v>115.5251</v>
      </c>
      <c r="BD47" s="75">
        <v>160.9504</v>
      </c>
      <c r="BE47" s="34">
        <v>166.0808</v>
      </c>
      <c r="BF47" s="34">
        <v>176.3519</v>
      </c>
      <c r="BG47" s="34">
        <v>158.6232</v>
      </c>
      <c r="BH47" s="34">
        <v>125.9727</v>
      </c>
      <c r="BI47" s="34">
        <v>122.6115</v>
      </c>
      <c r="BJ47" s="34">
        <v>133.3764</v>
      </c>
      <c r="BK47" s="34">
        <v>103.3215</v>
      </c>
      <c r="BL47" s="48">
        <v>64.7799</v>
      </c>
      <c r="BM47" s="75">
        <v>124.9605</v>
      </c>
      <c r="BN47" s="34">
        <v>114.5702</v>
      </c>
      <c r="BO47" s="34">
        <v>128.632</v>
      </c>
      <c r="BP47" s="34">
        <v>124.2535</v>
      </c>
      <c r="BQ47" s="34">
        <v>95.4481</v>
      </c>
      <c r="BR47" s="34">
        <v>91.2783</v>
      </c>
      <c r="BS47" s="34">
        <v>90.2862</v>
      </c>
      <c r="BT47" s="34">
        <v>114.9892</v>
      </c>
      <c r="BU47" s="48">
        <v>55.1962</v>
      </c>
      <c r="BV47" s="75">
        <v>108.6802</v>
      </c>
      <c r="BW47" s="34">
        <v>22.3459</v>
      </c>
      <c r="BX47" s="34">
        <v>98.3627</v>
      </c>
      <c r="BY47" s="34">
        <v>106.126</v>
      </c>
      <c r="BZ47" s="34">
        <v>90.2908</v>
      </c>
      <c r="CA47" s="34">
        <v>87.6058</v>
      </c>
      <c r="CB47" s="34">
        <v>92.0212</v>
      </c>
      <c r="CC47" s="34">
        <v>87.4661</v>
      </c>
      <c r="CD47" s="48">
        <v>40.2901</v>
      </c>
      <c r="CE47" s="75">
        <v>108.5501</v>
      </c>
      <c r="CF47" s="34">
        <v>71.4242</v>
      </c>
      <c r="CG47" s="34">
        <v>176.4996</v>
      </c>
      <c r="CH47" s="34">
        <v>108.3097</v>
      </c>
      <c r="CI47" s="34">
        <v>111.8887</v>
      </c>
      <c r="CJ47" s="34">
        <v>102.4871</v>
      </c>
      <c r="CK47" s="34">
        <v>98.8836</v>
      </c>
      <c r="CL47" s="34">
        <v>125.7629</v>
      </c>
      <c r="CM47" s="48">
        <v>46.8324</v>
      </c>
      <c r="CN47" s="75">
        <v>122.9068</v>
      </c>
      <c r="CO47" s="34">
        <v>130.4289</v>
      </c>
      <c r="CP47" s="34">
        <v>110.335</v>
      </c>
      <c r="CQ47" s="34">
        <v>122.9253</v>
      </c>
      <c r="CR47" s="34">
        <v>94.3563</v>
      </c>
      <c r="CS47" s="34">
        <v>94.1772</v>
      </c>
      <c r="CT47" s="34">
        <v>102.7686</v>
      </c>
      <c r="CU47" s="34">
        <v>122.5701</v>
      </c>
      <c r="CV47" s="34">
        <v>48.6373</v>
      </c>
      <c r="CW47" s="48">
        <v>79.1878</v>
      </c>
      <c r="CX47" s="34">
        <v>178.0544</v>
      </c>
      <c r="CY47" s="34">
        <v>126.6597</v>
      </c>
      <c r="CZ47" s="34">
        <v>214.8219</v>
      </c>
      <c r="DA47" s="34">
        <v>179.2038</v>
      </c>
      <c r="DB47" s="34">
        <v>149.4896</v>
      </c>
      <c r="DC47" s="34">
        <v>137.8446</v>
      </c>
      <c r="DD47" s="34">
        <v>127.116</v>
      </c>
      <c r="DE47" s="34">
        <v>197.0895</v>
      </c>
      <c r="DF47" s="48">
        <v>69.8874</v>
      </c>
      <c r="DG47" s="34">
        <v>151.9358</v>
      </c>
      <c r="DH47" s="34">
        <v>62.6515</v>
      </c>
      <c r="DI47" s="34">
        <v>190.3767</v>
      </c>
      <c r="DJ47" s="34">
        <v>152.6749</v>
      </c>
      <c r="DK47" s="34">
        <v>118.913</v>
      </c>
      <c r="DL47" s="34">
        <v>118.6224</v>
      </c>
      <c r="DM47" s="34">
        <v>119.0293</v>
      </c>
      <c r="DN47" s="34">
        <v>119.6689</v>
      </c>
      <c r="DO47" s="34">
        <v>95.2089</v>
      </c>
      <c r="DP47" s="34">
        <v>113.8698</v>
      </c>
      <c r="DQ47" s="34">
        <v>123.4492</v>
      </c>
      <c r="DR47" s="48">
        <v>114.7277</v>
      </c>
      <c r="DS47" s="34">
        <v>148.0589</v>
      </c>
      <c r="DT47" s="34">
        <v>157.1326</v>
      </c>
      <c r="DU47" s="34">
        <v>298.648</v>
      </c>
      <c r="DV47" s="34">
        <v>148.8124</v>
      </c>
      <c r="DW47" s="34">
        <v>119.1812</v>
      </c>
      <c r="DX47" s="34">
        <v>113.9048</v>
      </c>
      <c r="DY47" s="34">
        <v>116.8538</v>
      </c>
      <c r="DZ47" s="34">
        <v>126.1509</v>
      </c>
      <c r="EA47" s="34">
        <v>89.4266</v>
      </c>
      <c r="EB47" s="75">
        <v>149.9925</v>
      </c>
      <c r="EC47" s="34">
        <v>87.432</v>
      </c>
      <c r="ED47" s="34">
        <v>201.319</v>
      </c>
      <c r="EE47" s="34">
        <v>149.9119</v>
      </c>
      <c r="EF47" s="34">
        <v>119.1729</v>
      </c>
      <c r="EG47" s="34">
        <v>118.0493</v>
      </c>
      <c r="EH47" s="34">
        <v>113.5538</v>
      </c>
      <c r="EI47" s="34">
        <v>128.2014</v>
      </c>
      <c r="EJ47" s="48">
        <v>106.3652</v>
      </c>
      <c r="EK47" s="14"/>
      <c r="EL47" s="14"/>
      <c r="EM47" s="14"/>
      <c r="EN47" s="14"/>
      <c r="EO47" s="14"/>
      <c r="EP47" s="14"/>
      <c r="EQ47" s="14"/>
      <c r="ER47" s="14"/>
      <c r="ES47" s="14"/>
      <c r="ET47" s="14"/>
      <c r="EU47" s="14"/>
      <c r="EV47" s="14"/>
      <c r="EW47" s="14"/>
      <c r="EX47" s="14"/>
      <c r="EY47" s="14"/>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155" s="7" customFormat="1" ht="12" customHeight="1">
      <c r="A48" s="35" t="s">
        <v>111</v>
      </c>
      <c r="B48" s="76">
        <v>158.7737</v>
      </c>
      <c r="C48" s="36">
        <v>157.9238</v>
      </c>
      <c r="D48" s="36">
        <v>193.8587</v>
      </c>
      <c r="E48" s="36">
        <v>160.2442</v>
      </c>
      <c r="F48" s="36">
        <v>121.0771</v>
      </c>
      <c r="G48" s="36">
        <v>109.0707</v>
      </c>
      <c r="H48" s="36">
        <v>114.6218</v>
      </c>
      <c r="I48" s="36">
        <v>143.9175</v>
      </c>
      <c r="J48" s="36">
        <v>73.2241</v>
      </c>
      <c r="K48" s="76">
        <v>134.8969</v>
      </c>
      <c r="L48" s="36">
        <v>110.8045</v>
      </c>
      <c r="M48" s="36">
        <v>127.3758</v>
      </c>
      <c r="N48" s="36">
        <v>134.5426</v>
      </c>
      <c r="O48" s="36">
        <v>117.8154</v>
      </c>
      <c r="P48" s="36">
        <v>101.7043</v>
      </c>
      <c r="Q48" s="36">
        <v>88.5478</v>
      </c>
      <c r="R48" s="36">
        <v>149.4181</v>
      </c>
      <c r="S48" s="47">
        <v>82.8731</v>
      </c>
      <c r="T48" s="76">
        <v>146.046</v>
      </c>
      <c r="U48" s="36">
        <v>152.944</v>
      </c>
      <c r="V48" s="36">
        <v>209.6401</v>
      </c>
      <c r="W48" s="36">
        <v>147.2338</v>
      </c>
      <c r="X48" s="36">
        <v>120.0353</v>
      </c>
      <c r="Y48" s="36">
        <v>115.0203</v>
      </c>
      <c r="Z48" s="36">
        <v>123.8185</v>
      </c>
      <c r="AA48" s="36">
        <v>115.9758</v>
      </c>
      <c r="AB48" s="47">
        <v>63.7246</v>
      </c>
      <c r="AC48" s="76">
        <v>152.5031</v>
      </c>
      <c r="AD48" s="36">
        <v>190.3612</v>
      </c>
      <c r="AE48" s="36">
        <v>162.7986</v>
      </c>
      <c r="AF48" s="36">
        <v>163.819</v>
      </c>
      <c r="AG48" s="36">
        <v>176.7476</v>
      </c>
      <c r="AH48" s="36">
        <v>141.5368</v>
      </c>
      <c r="AI48" s="36">
        <v>153.2202</v>
      </c>
      <c r="AJ48" s="36">
        <v>243.0997</v>
      </c>
      <c r="AK48" s="47">
        <v>44.2304</v>
      </c>
      <c r="AL48" s="76">
        <v>104.9348</v>
      </c>
      <c r="AM48" s="36">
        <v>145.5605</v>
      </c>
      <c r="AN48" s="36">
        <v>170.7428</v>
      </c>
      <c r="AO48" s="36">
        <v>106.9496</v>
      </c>
      <c r="AP48" s="36">
        <v>101.5433</v>
      </c>
      <c r="AQ48" s="36">
        <v>97.2646</v>
      </c>
      <c r="AR48" s="36">
        <v>88.734</v>
      </c>
      <c r="AS48" s="36">
        <v>214.8592</v>
      </c>
      <c r="AT48" s="47">
        <v>76.457</v>
      </c>
      <c r="AU48" s="76">
        <v>111.9452</v>
      </c>
      <c r="AV48" s="36">
        <v>126.764</v>
      </c>
      <c r="AW48" s="36">
        <v>96.9966</v>
      </c>
      <c r="AX48" s="36">
        <v>113.4476</v>
      </c>
      <c r="AY48" s="36">
        <v>96.578</v>
      </c>
      <c r="AZ48" s="36">
        <v>99.1685</v>
      </c>
      <c r="BA48" s="36">
        <v>91.968</v>
      </c>
      <c r="BB48" s="36">
        <v>135.8541</v>
      </c>
      <c r="BC48" s="47">
        <v>112.9655</v>
      </c>
      <c r="BD48" s="76">
        <v>189.7581</v>
      </c>
      <c r="BE48" s="36">
        <v>354.3884</v>
      </c>
      <c r="BF48" s="36">
        <v>201.8106</v>
      </c>
      <c r="BG48" s="36">
        <v>198.5314</v>
      </c>
      <c r="BH48" s="36">
        <v>126.8161</v>
      </c>
      <c r="BI48" s="36">
        <v>123.35</v>
      </c>
      <c r="BJ48" s="36">
        <v>134.1843</v>
      </c>
      <c r="BK48" s="36">
        <v>104.2609</v>
      </c>
      <c r="BL48" s="47">
        <v>63.716</v>
      </c>
      <c r="BM48" s="76">
        <v>119.9886</v>
      </c>
      <c r="BN48" s="36">
        <v>132.3088</v>
      </c>
      <c r="BO48" s="36">
        <v>98.4741</v>
      </c>
      <c r="BP48" s="36">
        <v>118.8879</v>
      </c>
      <c r="BQ48" s="36">
        <v>95.7057</v>
      </c>
      <c r="BR48" s="36">
        <v>91.6137</v>
      </c>
      <c r="BS48" s="36">
        <v>91.1308</v>
      </c>
      <c r="BT48" s="36">
        <v>113.0668</v>
      </c>
      <c r="BU48" s="47">
        <v>56.2064</v>
      </c>
      <c r="BV48" s="76">
        <v>119.0666</v>
      </c>
      <c r="BW48" s="36">
        <v>23.237</v>
      </c>
      <c r="BX48" s="36">
        <v>101.5255</v>
      </c>
      <c r="BY48" s="36">
        <v>116.1835</v>
      </c>
      <c r="BZ48" s="36">
        <v>90.6907</v>
      </c>
      <c r="CA48" s="36">
        <v>87.9192</v>
      </c>
      <c r="CB48" s="36">
        <v>91.8631</v>
      </c>
      <c r="CC48" s="36">
        <v>88.7033</v>
      </c>
      <c r="CD48" s="47">
        <v>39.0805</v>
      </c>
      <c r="CE48" s="76">
        <v>113.3998</v>
      </c>
      <c r="CF48" s="36">
        <v>77.5209</v>
      </c>
      <c r="CG48" s="36">
        <v>151.3792</v>
      </c>
      <c r="CH48" s="36">
        <v>112.984</v>
      </c>
      <c r="CI48" s="36">
        <v>108.9193</v>
      </c>
      <c r="CJ48" s="36">
        <v>100.8426</v>
      </c>
      <c r="CK48" s="36">
        <v>97.8298</v>
      </c>
      <c r="CL48" s="36">
        <v>120.4643</v>
      </c>
      <c r="CM48" s="47">
        <v>53.4089</v>
      </c>
      <c r="CN48" s="76">
        <v>122.8278</v>
      </c>
      <c r="CO48" s="36">
        <v>151.6028</v>
      </c>
      <c r="CP48" s="36">
        <v>118.8666</v>
      </c>
      <c r="CQ48" s="36">
        <v>122.9773</v>
      </c>
      <c r="CR48" s="36">
        <v>95.9287</v>
      </c>
      <c r="CS48" s="36">
        <v>95.7459</v>
      </c>
      <c r="CT48" s="36">
        <v>102.972</v>
      </c>
      <c r="CU48" s="36">
        <v>122.729</v>
      </c>
      <c r="CV48" s="36">
        <v>49.2367</v>
      </c>
      <c r="CW48" s="47">
        <v>81.7514</v>
      </c>
      <c r="CX48" s="36">
        <v>181.6844</v>
      </c>
      <c r="CY48" s="36">
        <v>116.8196</v>
      </c>
      <c r="CZ48" s="36">
        <v>238.0081</v>
      </c>
      <c r="DA48" s="36">
        <v>183.4668</v>
      </c>
      <c r="DB48" s="36">
        <v>150.3813</v>
      </c>
      <c r="DC48" s="36">
        <v>138.977</v>
      </c>
      <c r="DD48" s="36">
        <v>127.0601</v>
      </c>
      <c r="DE48" s="36">
        <v>200.0333</v>
      </c>
      <c r="DF48" s="47">
        <v>72.4178</v>
      </c>
      <c r="DG48" s="36">
        <v>149.7735</v>
      </c>
      <c r="DH48" s="36">
        <v>59.5315</v>
      </c>
      <c r="DI48" s="36">
        <v>169.6388</v>
      </c>
      <c r="DJ48" s="36">
        <v>149.7863</v>
      </c>
      <c r="DK48" s="36">
        <v>119.3036</v>
      </c>
      <c r="DL48" s="36">
        <v>119.0667</v>
      </c>
      <c r="DM48" s="36">
        <v>120.8478</v>
      </c>
      <c r="DN48" s="36">
        <v>119.8559</v>
      </c>
      <c r="DO48" s="36">
        <v>99.4093</v>
      </c>
      <c r="DP48" s="36">
        <v>108.1532</v>
      </c>
      <c r="DQ48" s="36">
        <v>123.5065</v>
      </c>
      <c r="DR48" s="47">
        <v>115.4414</v>
      </c>
      <c r="DS48" s="36">
        <v>143.1339</v>
      </c>
      <c r="DT48" s="36">
        <v>162.437</v>
      </c>
      <c r="DU48" s="36">
        <v>297.5059</v>
      </c>
      <c r="DV48" s="36">
        <v>144.0412</v>
      </c>
      <c r="DW48" s="36">
        <v>118.6215</v>
      </c>
      <c r="DX48" s="36">
        <v>113.2256</v>
      </c>
      <c r="DY48" s="36">
        <v>115.7747</v>
      </c>
      <c r="DZ48" s="36">
        <v>127.1218</v>
      </c>
      <c r="EA48" s="36">
        <v>88.1853</v>
      </c>
      <c r="EB48" s="76">
        <v>148.6228</v>
      </c>
      <c r="EC48" s="36">
        <v>102.909</v>
      </c>
      <c r="ED48" s="36">
        <v>206.7937</v>
      </c>
      <c r="EE48" s="36">
        <v>149.665</v>
      </c>
      <c r="EF48" s="36">
        <v>119.0782</v>
      </c>
      <c r="EG48" s="36">
        <v>117.9706</v>
      </c>
      <c r="EH48" s="36">
        <v>113.7832</v>
      </c>
      <c r="EI48" s="36">
        <v>126.6738</v>
      </c>
      <c r="EJ48" s="47">
        <v>106.4517</v>
      </c>
      <c r="EK48" s="14"/>
      <c r="EL48" s="14"/>
      <c r="EM48" s="14"/>
      <c r="EN48" s="14"/>
      <c r="EO48" s="14"/>
      <c r="EP48" s="14"/>
      <c r="EQ48" s="14"/>
      <c r="ER48" s="14"/>
      <c r="ES48" s="14"/>
      <c r="ET48" s="14"/>
      <c r="EU48" s="14"/>
      <c r="EV48" s="14"/>
      <c r="EW48" s="14"/>
      <c r="EX48" s="14"/>
      <c r="EY48" s="14"/>
    </row>
    <row r="49" spans="1:256" s="6" customFormat="1" ht="12" customHeight="1">
      <c r="A49" s="86" t="s">
        <v>130</v>
      </c>
      <c r="B49" s="87">
        <v>170.3672</v>
      </c>
      <c r="C49" s="46">
        <v>291.1099</v>
      </c>
      <c r="D49" s="46">
        <v>234.2367</v>
      </c>
      <c r="E49" s="46">
        <v>173.4189</v>
      </c>
      <c r="F49" s="46">
        <v>120.4284</v>
      </c>
      <c r="G49" s="46">
        <v>107.3985</v>
      </c>
      <c r="H49" s="46">
        <v>113.9726</v>
      </c>
      <c r="I49" s="46">
        <v>143.2741</v>
      </c>
      <c r="J49" s="46">
        <v>68.3376</v>
      </c>
      <c r="K49" s="87">
        <v>148.4062</v>
      </c>
      <c r="L49" s="46">
        <v>61.4733</v>
      </c>
      <c r="M49" s="46">
        <v>104.912</v>
      </c>
      <c r="N49" s="46">
        <v>147.3507</v>
      </c>
      <c r="O49" s="46">
        <v>118.2158</v>
      </c>
      <c r="P49" s="46">
        <v>100.0671</v>
      </c>
      <c r="Q49" s="46">
        <v>88.7068</v>
      </c>
      <c r="R49" s="46">
        <v>150.1048</v>
      </c>
      <c r="S49" s="56">
        <v>78.4856</v>
      </c>
      <c r="T49" s="87">
        <v>178.105</v>
      </c>
      <c r="U49" s="46">
        <v>204.6096</v>
      </c>
      <c r="V49" s="46">
        <v>339.7078</v>
      </c>
      <c r="W49" s="46">
        <v>181.1128</v>
      </c>
      <c r="X49" s="46">
        <v>118.8006</v>
      </c>
      <c r="Y49" s="46">
        <v>114.1697</v>
      </c>
      <c r="Z49" s="46">
        <v>124.7347</v>
      </c>
      <c r="AA49" s="46">
        <v>112.1404</v>
      </c>
      <c r="AB49" s="56">
        <v>66.9107</v>
      </c>
      <c r="AC49" s="87">
        <v>160.8189</v>
      </c>
      <c r="AD49" s="46">
        <v>179.9584</v>
      </c>
      <c r="AE49" s="46">
        <v>182.5806</v>
      </c>
      <c r="AF49" s="46">
        <v>167.0636</v>
      </c>
      <c r="AG49" s="46">
        <v>172.9286</v>
      </c>
      <c r="AH49" s="46">
        <v>144.6252</v>
      </c>
      <c r="AI49" s="46">
        <v>149.4932</v>
      </c>
      <c r="AJ49" s="46">
        <v>239.0415</v>
      </c>
      <c r="AK49" s="56">
        <v>66.5597</v>
      </c>
      <c r="AL49" s="87">
        <v>104.0743</v>
      </c>
      <c r="AM49" s="46">
        <v>118.9058</v>
      </c>
      <c r="AN49" s="46">
        <v>476.3833</v>
      </c>
      <c r="AO49" s="46">
        <v>116.0531</v>
      </c>
      <c r="AP49" s="46">
        <v>101.4208</v>
      </c>
      <c r="AQ49" s="46">
        <v>96.9709</v>
      </c>
      <c r="AR49" s="46">
        <v>88.96</v>
      </c>
      <c r="AS49" s="46">
        <v>211.5747</v>
      </c>
      <c r="AT49" s="56">
        <v>75.3268</v>
      </c>
      <c r="AU49" s="87">
        <v>119.9963</v>
      </c>
      <c r="AV49" s="46">
        <v>192.6489</v>
      </c>
      <c r="AW49" s="46">
        <v>81.0432</v>
      </c>
      <c r="AX49" s="46">
        <v>127.6999</v>
      </c>
      <c r="AY49" s="46">
        <v>96.0815</v>
      </c>
      <c r="AZ49" s="46">
        <v>99.3068</v>
      </c>
      <c r="BA49" s="46">
        <v>91.5789</v>
      </c>
      <c r="BB49" s="46">
        <v>134.4755</v>
      </c>
      <c r="BC49" s="56">
        <v>116.5088</v>
      </c>
      <c r="BD49" s="87">
        <v>218.1537</v>
      </c>
      <c r="BE49" s="46">
        <v>458.957</v>
      </c>
      <c r="BF49" s="46">
        <v>405.0554</v>
      </c>
      <c r="BG49" s="46">
        <v>233.1092</v>
      </c>
      <c r="BH49" s="46">
        <v>126.8161</v>
      </c>
      <c r="BI49" s="46">
        <v>123.5146</v>
      </c>
      <c r="BJ49" s="46">
        <v>134.4239</v>
      </c>
      <c r="BK49" s="46">
        <v>103.5631</v>
      </c>
      <c r="BL49" s="56">
        <v>66.6919</v>
      </c>
      <c r="BM49" s="87">
        <v>141.332</v>
      </c>
      <c r="BN49" s="46">
        <v>144.8891</v>
      </c>
      <c r="BO49" s="46">
        <v>167.6817</v>
      </c>
      <c r="BP49" s="46">
        <v>141.8634</v>
      </c>
      <c r="BQ49" s="46">
        <v>95.4896</v>
      </c>
      <c r="BR49" s="46">
        <v>91.174</v>
      </c>
      <c r="BS49" s="46">
        <v>91.342</v>
      </c>
      <c r="BT49" s="46">
        <v>111.2621</v>
      </c>
      <c r="BU49" s="56">
        <v>53.8611</v>
      </c>
      <c r="BV49" s="87">
        <v>167.5294</v>
      </c>
      <c r="BW49" s="46">
        <v>29.2901</v>
      </c>
      <c r="BX49" s="46">
        <v>93.3397</v>
      </c>
      <c r="BY49" s="46">
        <v>163.0263</v>
      </c>
      <c r="BZ49" s="46">
        <v>89.997</v>
      </c>
      <c r="CA49" s="46">
        <v>87.452</v>
      </c>
      <c r="CB49" s="46">
        <v>90.9812</v>
      </c>
      <c r="CC49" s="46">
        <v>88.294</v>
      </c>
      <c r="CD49" s="56">
        <v>42.5993</v>
      </c>
      <c r="CE49" s="87">
        <v>174.6323</v>
      </c>
      <c r="CF49" s="46">
        <v>78.1769</v>
      </c>
      <c r="CG49" s="46">
        <v>245.6545</v>
      </c>
      <c r="CH49" s="46">
        <v>173.3626</v>
      </c>
      <c r="CI49" s="46">
        <v>106.7002</v>
      </c>
      <c r="CJ49" s="46">
        <v>99.5749</v>
      </c>
      <c r="CK49" s="46">
        <v>96.4912</v>
      </c>
      <c r="CL49" s="46">
        <v>117.1926</v>
      </c>
      <c r="CM49" s="56">
        <v>58.0423</v>
      </c>
      <c r="CN49" s="87">
        <v>137.8113</v>
      </c>
      <c r="CO49" s="46">
        <v>283.0337</v>
      </c>
      <c r="CP49" s="46">
        <v>192.1231</v>
      </c>
      <c r="CQ49" s="46">
        <v>138.6891</v>
      </c>
      <c r="CR49" s="46">
        <v>95.5787</v>
      </c>
      <c r="CS49" s="46">
        <v>95.3982</v>
      </c>
      <c r="CT49" s="46">
        <v>104.1178</v>
      </c>
      <c r="CU49" s="46">
        <v>121.991</v>
      </c>
      <c r="CV49" s="46">
        <v>49.5186</v>
      </c>
      <c r="CW49" s="56">
        <v>81.2023</v>
      </c>
      <c r="CX49" s="46">
        <v>199.2942</v>
      </c>
      <c r="CY49" s="46">
        <v>137.4837</v>
      </c>
      <c r="CZ49" s="46">
        <v>265.944</v>
      </c>
      <c r="DA49" s="46">
        <v>201.4498</v>
      </c>
      <c r="DB49" s="46">
        <v>150.1593</v>
      </c>
      <c r="DC49" s="46">
        <v>138.2461</v>
      </c>
      <c r="DD49" s="46">
        <v>127.0401</v>
      </c>
      <c r="DE49" s="46">
        <v>199.3743</v>
      </c>
      <c r="DF49" s="56">
        <v>68.7278</v>
      </c>
      <c r="DG49" s="46">
        <v>113.866</v>
      </c>
      <c r="DH49" s="46">
        <v>47.5685</v>
      </c>
      <c r="DI49" s="46">
        <v>177.8895</v>
      </c>
      <c r="DJ49" s="46">
        <v>115.7873</v>
      </c>
      <c r="DK49" s="46">
        <v>94.8639</v>
      </c>
      <c r="DL49" s="46">
        <v>94.6272</v>
      </c>
      <c r="DM49" s="46">
        <v>118.5577</v>
      </c>
      <c r="DN49" s="46">
        <v>88.3537</v>
      </c>
      <c r="DO49" s="46">
        <v>75.6149</v>
      </c>
      <c r="DP49" s="46">
        <v>25.2619</v>
      </c>
      <c r="DQ49" s="46">
        <v>86.2588</v>
      </c>
      <c r="DR49" s="56">
        <v>102.7383</v>
      </c>
      <c r="DS49" s="46">
        <v>142.8238</v>
      </c>
      <c r="DT49" s="46">
        <v>218.0682</v>
      </c>
      <c r="DU49" s="46">
        <v>296.4901</v>
      </c>
      <c r="DV49" s="46">
        <v>144.4769</v>
      </c>
      <c r="DW49" s="46">
        <v>118.293</v>
      </c>
      <c r="DX49" s="46">
        <v>112.8859</v>
      </c>
      <c r="DY49" s="46">
        <v>115.3945</v>
      </c>
      <c r="DZ49" s="46">
        <v>126.9455</v>
      </c>
      <c r="EA49" s="46">
        <v>87.7944</v>
      </c>
      <c r="EB49" s="87">
        <v>168.4458</v>
      </c>
      <c r="EC49" s="46">
        <v>172.3073</v>
      </c>
      <c r="ED49" s="46">
        <v>249.3232</v>
      </c>
      <c r="EE49" s="46">
        <v>172.7516</v>
      </c>
      <c r="EF49" s="46">
        <v>118.1678</v>
      </c>
      <c r="EG49" s="46">
        <v>117.0235</v>
      </c>
      <c r="EH49" s="46">
        <v>115.166</v>
      </c>
      <c r="EI49" s="46">
        <v>115.6541</v>
      </c>
      <c r="EJ49" s="56">
        <v>105.1261</v>
      </c>
      <c r="EK49" s="14"/>
      <c r="EL49" s="14"/>
      <c r="EM49" s="14"/>
      <c r="EN49" s="14"/>
      <c r="EO49" s="14"/>
      <c r="EP49" s="14"/>
      <c r="EQ49" s="14"/>
      <c r="ER49" s="14"/>
      <c r="ES49" s="14"/>
      <c r="ET49" s="14"/>
      <c r="EU49" s="14"/>
      <c r="EV49" s="14"/>
      <c r="EW49" s="14"/>
      <c r="EX49" s="14"/>
      <c r="EY49" s="14"/>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155" s="7" customFormat="1" ht="12" customHeight="1">
      <c r="A50" s="81"/>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82"/>
      <c r="EK50" s="14"/>
      <c r="EL50" s="14"/>
      <c r="EM50" s="14"/>
      <c r="EN50" s="14"/>
      <c r="EO50" s="14"/>
      <c r="EP50" s="14"/>
      <c r="EQ50" s="14"/>
      <c r="ER50" s="14"/>
      <c r="ES50" s="14"/>
      <c r="ET50" s="14"/>
      <c r="EU50" s="14"/>
      <c r="EV50" s="14"/>
      <c r="EW50" s="14"/>
      <c r="EX50" s="14"/>
      <c r="EY50" s="14"/>
    </row>
    <row r="51" spans="1:256" s="14" customFormat="1" ht="36.75" customHeight="1">
      <c r="A51" s="255" t="s">
        <v>40</v>
      </c>
      <c r="B51" s="235" t="s">
        <v>11</v>
      </c>
      <c r="C51" s="235"/>
      <c r="D51" s="235"/>
      <c r="E51" s="235"/>
      <c r="F51" s="235"/>
      <c r="G51" s="235"/>
      <c r="H51" s="235"/>
      <c r="I51" s="235"/>
      <c r="J51" s="235"/>
      <c r="K51" s="234" t="s">
        <v>12</v>
      </c>
      <c r="L51" s="235"/>
      <c r="M51" s="235"/>
      <c r="N51" s="235"/>
      <c r="O51" s="235"/>
      <c r="P51" s="235"/>
      <c r="Q51" s="235"/>
      <c r="R51" s="235"/>
      <c r="S51" s="236"/>
      <c r="T51" s="255" t="s">
        <v>13</v>
      </c>
      <c r="U51" s="256"/>
      <c r="V51" s="256"/>
      <c r="W51" s="256"/>
      <c r="X51" s="256"/>
      <c r="Y51" s="256"/>
      <c r="Z51" s="256"/>
      <c r="AA51" s="256"/>
      <c r="AB51" s="257"/>
      <c r="AC51" s="255" t="s">
        <v>14</v>
      </c>
      <c r="AD51" s="256"/>
      <c r="AE51" s="256"/>
      <c r="AF51" s="256"/>
      <c r="AG51" s="256"/>
      <c r="AH51" s="256"/>
      <c r="AI51" s="256"/>
      <c r="AJ51" s="256"/>
      <c r="AK51" s="257"/>
      <c r="AL51" s="255" t="s">
        <v>44</v>
      </c>
      <c r="AM51" s="256"/>
      <c r="AN51" s="256"/>
      <c r="AO51" s="256"/>
      <c r="AP51" s="256"/>
      <c r="AQ51" s="256"/>
      <c r="AR51" s="256"/>
      <c r="AS51" s="256"/>
      <c r="AT51" s="257"/>
      <c r="AU51" s="255" t="s">
        <v>7</v>
      </c>
      <c r="AV51" s="256"/>
      <c r="AW51" s="256"/>
      <c r="AX51" s="256"/>
      <c r="AY51" s="256"/>
      <c r="AZ51" s="256"/>
      <c r="BA51" s="256"/>
      <c r="BB51" s="256"/>
      <c r="BC51" s="257"/>
      <c r="BD51" s="255" t="s">
        <v>16</v>
      </c>
      <c r="BE51" s="256"/>
      <c r="BF51" s="256"/>
      <c r="BG51" s="256"/>
      <c r="BH51" s="256"/>
      <c r="BI51" s="256"/>
      <c r="BJ51" s="256"/>
      <c r="BK51" s="256"/>
      <c r="BL51" s="257"/>
      <c r="BM51" s="255" t="s">
        <v>45</v>
      </c>
      <c r="BN51" s="256"/>
      <c r="BO51" s="256"/>
      <c r="BP51" s="256"/>
      <c r="BQ51" s="256"/>
      <c r="BR51" s="256"/>
      <c r="BS51" s="256"/>
      <c r="BT51" s="256"/>
      <c r="BU51" s="257"/>
      <c r="BV51" s="255" t="s">
        <v>18</v>
      </c>
      <c r="BW51" s="256"/>
      <c r="BX51" s="256"/>
      <c r="BY51" s="256"/>
      <c r="BZ51" s="256"/>
      <c r="CA51" s="256"/>
      <c r="CB51" s="256"/>
      <c r="CC51" s="256"/>
      <c r="CD51" s="256"/>
      <c r="CE51" s="255" t="s">
        <v>6</v>
      </c>
      <c r="CF51" s="256"/>
      <c r="CG51" s="256"/>
      <c r="CH51" s="256"/>
      <c r="CI51" s="256"/>
      <c r="CJ51" s="256"/>
      <c r="CK51" s="256"/>
      <c r="CL51" s="256"/>
      <c r="CM51" s="257"/>
      <c r="CN51" s="234" t="s">
        <v>19</v>
      </c>
      <c r="CO51" s="235"/>
      <c r="CP51" s="235"/>
      <c r="CQ51" s="235"/>
      <c r="CR51" s="235"/>
      <c r="CS51" s="235"/>
      <c r="CT51" s="235"/>
      <c r="CU51" s="235"/>
      <c r="CV51" s="235"/>
      <c r="CW51" s="236"/>
      <c r="CX51" s="234" t="s">
        <v>20</v>
      </c>
      <c r="CY51" s="235"/>
      <c r="CZ51" s="235"/>
      <c r="DA51" s="235"/>
      <c r="DB51" s="235"/>
      <c r="DC51" s="235"/>
      <c r="DD51" s="235"/>
      <c r="DE51" s="235"/>
      <c r="DF51" s="236"/>
      <c r="DG51" s="234" t="s">
        <v>1</v>
      </c>
      <c r="DH51" s="235"/>
      <c r="DI51" s="235"/>
      <c r="DJ51" s="235"/>
      <c r="DK51" s="235"/>
      <c r="DL51" s="235"/>
      <c r="DM51" s="235"/>
      <c r="DN51" s="235"/>
      <c r="DO51" s="235"/>
      <c r="DP51" s="235"/>
      <c r="DQ51" s="235"/>
      <c r="DR51" s="235"/>
      <c r="DS51" s="234" t="s">
        <v>2</v>
      </c>
      <c r="DT51" s="235"/>
      <c r="DU51" s="235"/>
      <c r="DV51" s="235"/>
      <c r="DW51" s="235"/>
      <c r="DX51" s="235"/>
      <c r="DY51" s="235"/>
      <c r="DZ51" s="235"/>
      <c r="EA51" s="235"/>
      <c r="EB51" s="234" t="s">
        <v>21</v>
      </c>
      <c r="EC51" s="235"/>
      <c r="ED51" s="235"/>
      <c r="EE51" s="235"/>
      <c r="EF51" s="235"/>
      <c r="EG51" s="235"/>
      <c r="EH51" s="235"/>
      <c r="EI51" s="235"/>
      <c r="EJ51" s="236"/>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s="14" customFormat="1" ht="39.75" customHeight="1">
      <c r="A52" s="276"/>
      <c r="B52" s="256" t="s">
        <v>27</v>
      </c>
      <c r="C52" s="256"/>
      <c r="D52" s="256"/>
      <c r="E52" s="256"/>
      <c r="F52" s="256"/>
      <c r="G52" s="256"/>
      <c r="H52" s="256"/>
      <c r="I52" s="256"/>
      <c r="J52" s="256"/>
      <c r="K52" s="255" t="s">
        <v>28</v>
      </c>
      <c r="L52" s="256"/>
      <c r="M52" s="256"/>
      <c r="N52" s="256"/>
      <c r="O52" s="256"/>
      <c r="P52" s="256"/>
      <c r="Q52" s="256"/>
      <c r="R52" s="256"/>
      <c r="S52" s="257"/>
      <c r="T52" s="255" t="s">
        <v>29</v>
      </c>
      <c r="U52" s="256"/>
      <c r="V52" s="256"/>
      <c r="W52" s="256"/>
      <c r="X52" s="256"/>
      <c r="Y52" s="256"/>
      <c r="Z52" s="256"/>
      <c r="AA52" s="256"/>
      <c r="AB52" s="257"/>
      <c r="AC52" s="255" t="s">
        <v>30</v>
      </c>
      <c r="AD52" s="256"/>
      <c r="AE52" s="256"/>
      <c r="AF52" s="256"/>
      <c r="AG52" s="256"/>
      <c r="AH52" s="256"/>
      <c r="AI52" s="256"/>
      <c r="AJ52" s="256"/>
      <c r="AK52" s="257"/>
      <c r="AL52" s="255" t="s">
        <v>31</v>
      </c>
      <c r="AM52" s="256"/>
      <c r="AN52" s="256"/>
      <c r="AO52" s="256"/>
      <c r="AP52" s="256"/>
      <c r="AQ52" s="256"/>
      <c r="AR52" s="256"/>
      <c r="AS52" s="256"/>
      <c r="AT52" s="257"/>
      <c r="AU52" s="255" t="s">
        <v>32</v>
      </c>
      <c r="AV52" s="256"/>
      <c r="AW52" s="256"/>
      <c r="AX52" s="256"/>
      <c r="AY52" s="256"/>
      <c r="AZ52" s="256"/>
      <c r="BA52" s="256"/>
      <c r="BB52" s="256"/>
      <c r="BC52" s="257"/>
      <c r="BD52" s="255" t="s">
        <v>33</v>
      </c>
      <c r="BE52" s="256"/>
      <c r="BF52" s="256"/>
      <c r="BG52" s="256"/>
      <c r="BH52" s="256"/>
      <c r="BI52" s="256"/>
      <c r="BJ52" s="256"/>
      <c r="BK52" s="256"/>
      <c r="BL52" s="257"/>
      <c r="BM52" s="255" t="s">
        <v>41</v>
      </c>
      <c r="BN52" s="256"/>
      <c r="BO52" s="256"/>
      <c r="BP52" s="256"/>
      <c r="BQ52" s="256"/>
      <c r="BR52" s="256"/>
      <c r="BS52" s="256"/>
      <c r="BT52" s="256"/>
      <c r="BU52" s="257"/>
      <c r="BV52" s="255" t="s">
        <v>34</v>
      </c>
      <c r="BW52" s="256"/>
      <c r="BX52" s="256"/>
      <c r="BY52" s="256"/>
      <c r="BZ52" s="256"/>
      <c r="CA52" s="256"/>
      <c r="CB52" s="256"/>
      <c r="CC52" s="256"/>
      <c r="CD52" s="256"/>
      <c r="CE52" s="255" t="s">
        <v>35</v>
      </c>
      <c r="CF52" s="256"/>
      <c r="CG52" s="256"/>
      <c r="CH52" s="256"/>
      <c r="CI52" s="256"/>
      <c r="CJ52" s="256"/>
      <c r="CK52" s="256"/>
      <c r="CL52" s="256"/>
      <c r="CM52" s="257"/>
      <c r="CN52" s="276" t="s">
        <v>36</v>
      </c>
      <c r="CO52" s="277"/>
      <c r="CP52" s="277"/>
      <c r="CQ52" s="277"/>
      <c r="CR52" s="277"/>
      <c r="CS52" s="277"/>
      <c r="CT52" s="277"/>
      <c r="CU52" s="277"/>
      <c r="CV52" s="277"/>
      <c r="CW52" s="278"/>
      <c r="CX52" s="255" t="s">
        <v>37</v>
      </c>
      <c r="CY52" s="256"/>
      <c r="CZ52" s="256"/>
      <c r="DA52" s="256"/>
      <c r="DB52" s="256"/>
      <c r="DC52" s="256"/>
      <c r="DD52" s="256"/>
      <c r="DE52" s="256"/>
      <c r="DF52" s="257"/>
      <c r="DG52" s="255" t="s">
        <v>38</v>
      </c>
      <c r="DH52" s="256"/>
      <c r="DI52" s="256"/>
      <c r="DJ52" s="256"/>
      <c r="DK52" s="256"/>
      <c r="DL52" s="256"/>
      <c r="DM52" s="256"/>
      <c r="DN52" s="256"/>
      <c r="DO52" s="256"/>
      <c r="DP52" s="256"/>
      <c r="DQ52" s="256"/>
      <c r="DR52" s="256"/>
      <c r="DS52" s="276" t="s">
        <v>39</v>
      </c>
      <c r="DT52" s="277"/>
      <c r="DU52" s="277"/>
      <c r="DV52" s="277"/>
      <c r="DW52" s="277"/>
      <c r="DX52" s="277"/>
      <c r="DY52" s="277"/>
      <c r="DZ52" s="277"/>
      <c r="EA52" s="277"/>
      <c r="EB52" s="276" t="s">
        <v>42</v>
      </c>
      <c r="EC52" s="277"/>
      <c r="ED52" s="277"/>
      <c r="EE52" s="277"/>
      <c r="EF52" s="277"/>
      <c r="EG52" s="277"/>
      <c r="EH52" s="277"/>
      <c r="EI52" s="277"/>
      <c r="EJ52" s="278"/>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s="5" customFormat="1" ht="58.5">
      <c r="A53" s="276"/>
      <c r="B53" s="95" t="s">
        <v>4</v>
      </c>
      <c r="C53" s="29" t="s">
        <v>5</v>
      </c>
      <c r="D53" s="29" t="s">
        <v>0</v>
      </c>
      <c r="E53" s="70" t="s">
        <v>24</v>
      </c>
      <c r="F53" s="70" t="s">
        <v>74</v>
      </c>
      <c r="G53" s="70" t="s">
        <v>75</v>
      </c>
      <c r="H53" s="29" t="s">
        <v>76</v>
      </c>
      <c r="I53" s="29" t="s">
        <v>77</v>
      </c>
      <c r="J53" s="29" t="s">
        <v>78</v>
      </c>
      <c r="K53" s="69" t="s">
        <v>4</v>
      </c>
      <c r="L53" s="29" t="s">
        <v>5</v>
      </c>
      <c r="M53" s="29" t="s">
        <v>0</v>
      </c>
      <c r="N53" s="70" t="s">
        <v>24</v>
      </c>
      <c r="O53" s="70" t="s">
        <v>74</v>
      </c>
      <c r="P53" s="70" t="s">
        <v>75</v>
      </c>
      <c r="Q53" s="29" t="s">
        <v>76</v>
      </c>
      <c r="R53" s="29" t="s">
        <v>77</v>
      </c>
      <c r="S53" s="30" t="s">
        <v>78</v>
      </c>
      <c r="T53" s="70" t="s">
        <v>4</v>
      </c>
      <c r="U53" s="29" t="s">
        <v>5</v>
      </c>
      <c r="V53" s="29" t="s">
        <v>0</v>
      </c>
      <c r="W53" s="70" t="s">
        <v>24</v>
      </c>
      <c r="X53" s="70" t="s">
        <v>74</v>
      </c>
      <c r="Y53" s="70" t="s">
        <v>75</v>
      </c>
      <c r="Z53" s="29" t="s">
        <v>76</v>
      </c>
      <c r="AA53" s="29" t="s">
        <v>77</v>
      </c>
      <c r="AB53" s="29" t="s">
        <v>78</v>
      </c>
      <c r="AC53" s="69" t="s">
        <v>4</v>
      </c>
      <c r="AD53" s="29" t="s">
        <v>5</v>
      </c>
      <c r="AE53" s="29" t="s">
        <v>0</v>
      </c>
      <c r="AF53" s="70" t="s">
        <v>24</v>
      </c>
      <c r="AG53" s="70" t="s">
        <v>74</v>
      </c>
      <c r="AH53" s="70" t="s">
        <v>75</v>
      </c>
      <c r="AI53" s="29" t="s">
        <v>76</v>
      </c>
      <c r="AJ53" s="29" t="s">
        <v>77</v>
      </c>
      <c r="AK53" s="30" t="s">
        <v>78</v>
      </c>
      <c r="AL53" s="70" t="s">
        <v>4</v>
      </c>
      <c r="AM53" s="29" t="s">
        <v>5</v>
      </c>
      <c r="AN53" s="29" t="s">
        <v>0</v>
      </c>
      <c r="AO53" s="70" t="s">
        <v>24</v>
      </c>
      <c r="AP53" s="70" t="s">
        <v>74</v>
      </c>
      <c r="AQ53" s="70" t="s">
        <v>75</v>
      </c>
      <c r="AR53" s="29" t="s">
        <v>76</v>
      </c>
      <c r="AS53" s="29" t="s">
        <v>77</v>
      </c>
      <c r="AT53" s="29" t="s">
        <v>78</v>
      </c>
      <c r="AU53" s="69" t="s">
        <v>4</v>
      </c>
      <c r="AV53" s="29" t="s">
        <v>5</v>
      </c>
      <c r="AW53" s="29" t="s">
        <v>0</v>
      </c>
      <c r="AX53" s="70" t="s">
        <v>24</v>
      </c>
      <c r="AY53" s="70" t="s">
        <v>74</v>
      </c>
      <c r="AZ53" s="70" t="s">
        <v>75</v>
      </c>
      <c r="BA53" s="29" t="s">
        <v>76</v>
      </c>
      <c r="BB53" s="29" t="s">
        <v>77</v>
      </c>
      <c r="BC53" s="30" t="s">
        <v>78</v>
      </c>
      <c r="BD53" s="70" t="s">
        <v>4</v>
      </c>
      <c r="BE53" s="29" t="s">
        <v>5</v>
      </c>
      <c r="BF53" s="29" t="s">
        <v>0</v>
      </c>
      <c r="BG53" s="70" t="s">
        <v>24</v>
      </c>
      <c r="BH53" s="70" t="s">
        <v>74</v>
      </c>
      <c r="BI53" s="70" t="s">
        <v>75</v>
      </c>
      <c r="BJ53" s="29" t="s">
        <v>76</v>
      </c>
      <c r="BK53" s="29" t="s">
        <v>77</v>
      </c>
      <c r="BL53" s="29" t="s">
        <v>78</v>
      </c>
      <c r="BM53" s="69" t="s">
        <v>4</v>
      </c>
      <c r="BN53" s="29" t="s">
        <v>5</v>
      </c>
      <c r="BO53" s="29" t="s">
        <v>0</v>
      </c>
      <c r="BP53" s="70" t="s">
        <v>24</v>
      </c>
      <c r="BQ53" s="70" t="s">
        <v>74</v>
      </c>
      <c r="BR53" s="70" t="s">
        <v>75</v>
      </c>
      <c r="BS53" s="29" t="s">
        <v>76</v>
      </c>
      <c r="BT53" s="29" t="s">
        <v>77</v>
      </c>
      <c r="BU53" s="30" t="s">
        <v>78</v>
      </c>
      <c r="BV53" s="70" t="s">
        <v>4</v>
      </c>
      <c r="BW53" s="29" t="s">
        <v>5</v>
      </c>
      <c r="BX53" s="29" t="s">
        <v>0</v>
      </c>
      <c r="BY53" s="70" t="s">
        <v>24</v>
      </c>
      <c r="BZ53" s="70" t="s">
        <v>74</v>
      </c>
      <c r="CA53" s="70" t="s">
        <v>75</v>
      </c>
      <c r="CB53" s="29" t="s">
        <v>76</v>
      </c>
      <c r="CC53" s="29" t="s">
        <v>77</v>
      </c>
      <c r="CD53" s="29" t="s">
        <v>78</v>
      </c>
      <c r="CE53" s="69" t="s">
        <v>4</v>
      </c>
      <c r="CF53" s="29" t="s">
        <v>5</v>
      </c>
      <c r="CG53" s="29" t="s">
        <v>0</v>
      </c>
      <c r="CH53" s="70" t="s">
        <v>24</v>
      </c>
      <c r="CI53" s="70" t="s">
        <v>74</v>
      </c>
      <c r="CJ53" s="70" t="s">
        <v>75</v>
      </c>
      <c r="CK53" s="29" t="s">
        <v>76</v>
      </c>
      <c r="CL53" s="29" t="s">
        <v>77</v>
      </c>
      <c r="CM53" s="30" t="s">
        <v>78</v>
      </c>
      <c r="CN53" s="29" t="s">
        <v>4</v>
      </c>
      <c r="CO53" s="29" t="s">
        <v>5</v>
      </c>
      <c r="CP53" s="29" t="s">
        <v>0</v>
      </c>
      <c r="CQ53" s="70" t="s">
        <v>24</v>
      </c>
      <c r="CR53" s="70" t="s">
        <v>74</v>
      </c>
      <c r="CS53" s="70" t="s">
        <v>75</v>
      </c>
      <c r="CT53" s="29" t="s">
        <v>76</v>
      </c>
      <c r="CU53" s="29" t="s">
        <v>77</v>
      </c>
      <c r="CV53" s="29" t="s">
        <v>78</v>
      </c>
      <c r="CW53" s="29" t="s">
        <v>79</v>
      </c>
      <c r="CX53" s="95" t="s">
        <v>4</v>
      </c>
      <c r="CY53" s="29" t="s">
        <v>5</v>
      </c>
      <c r="CZ53" s="29" t="s">
        <v>0</v>
      </c>
      <c r="DA53" s="70" t="s">
        <v>24</v>
      </c>
      <c r="DB53" s="70" t="s">
        <v>74</v>
      </c>
      <c r="DC53" s="70" t="s">
        <v>75</v>
      </c>
      <c r="DD53" s="29" t="s">
        <v>76</v>
      </c>
      <c r="DE53" s="29" t="s">
        <v>77</v>
      </c>
      <c r="DF53" s="30" t="s">
        <v>78</v>
      </c>
      <c r="DG53" s="29" t="s">
        <v>4</v>
      </c>
      <c r="DH53" s="29" t="s">
        <v>5</v>
      </c>
      <c r="DI53" s="29" t="s">
        <v>0</v>
      </c>
      <c r="DJ53" s="70" t="s">
        <v>24</v>
      </c>
      <c r="DK53" s="70" t="s">
        <v>74</v>
      </c>
      <c r="DL53" s="70" t="s">
        <v>75</v>
      </c>
      <c r="DM53" s="29" t="s">
        <v>76</v>
      </c>
      <c r="DN53" s="29" t="s">
        <v>77</v>
      </c>
      <c r="DO53" s="29" t="s">
        <v>78</v>
      </c>
      <c r="DP53" s="29" t="s">
        <v>8</v>
      </c>
      <c r="DQ53" s="29" t="s">
        <v>9</v>
      </c>
      <c r="DR53" s="29" t="s">
        <v>10</v>
      </c>
      <c r="DS53" s="95" t="s">
        <v>4</v>
      </c>
      <c r="DT53" s="29" t="s">
        <v>5</v>
      </c>
      <c r="DU53" s="29" t="s">
        <v>0</v>
      </c>
      <c r="DV53" s="70" t="s">
        <v>24</v>
      </c>
      <c r="DW53" s="70" t="s">
        <v>74</v>
      </c>
      <c r="DX53" s="70" t="s">
        <v>75</v>
      </c>
      <c r="DY53" s="29" t="s">
        <v>76</v>
      </c>
      <c r="DZ53" s="29" t="s">
        <v>77</v>
      </c>
      <c r="EA53" s="30" t="s">
        <v>78</v>
      </c>
      <c r="EB53" s="95" t="s">
        <v>4</v>
      </c>
      <c r="EC53" s="29" t="s">
        <v>5</v>
      </c>
      <c r="ED53" s="29" t="s">
        <v>0</v>
      </c>
      <c r="EE53" s="70" t="s">
        <v>24</v>
      </c>
      <c r="EF53" s="70" t="s">
        <v>74</v>
      </c>
      <c r="EG53" s="70" t="s">
        <v>75</v>
      </c>
      <c r="EH53" s="29" t="s">
        <v>76</v>
      </c>
      <c r="EI53" s="29" t="s">
        <v>77</v>
      </c>
      <c r="EJ53" s="30" t="s">
        <v>78</v>
      </c>
      <c r="EK53" s="14"/>
      <c r="EL53" s="14"/>
      <c r="EM53" s="14"/>
      <c r="EN53" s="14"/>
      <c r="EO53" s="14"/>
      <c r="EP53" s="14"/>
      <c r="EQ53" s="14"/>
      <c r="ER53" s="14"/>
      <c r="ES53" s="14"/>
      <c r="ET53" s="14"/>
      <c r="EU53" s="14"/>
      <c r="EV53" s="14"/>
      <c r="EW53" s="14"/>
      <c r="EX53" s="14"/>
      <c r="EY53" s="14"/>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s="24" customFormat="1" ht="12" customHeight="1">
      <c r="A54" s="71" t="s">
        <v>114</v>
      </c>
      <c r="B54" s="72"/>
      <c r="C54" s="72"/>
      <c r="D54" s="72"/>
      <c r="E54" s="72"/>
      <c r="F54" s="72"/>
      <c r="G54" s="72"/>
      <c r="H54" s="72"/>
      <c r="I54" s="72"/>
      <c r="J54" s="72"/>
      <c r="K54" s="73"/>
      <c r="L54" s="72"/>
      <c r="M54" s="72"/>
      <c r="N54" s="72"/>
      <c r="O54" s="72"/>
      <c r="P54" s="72"/>
      <c r="Q54" s="72"/>
      <c r="R54" s="72"/>
      <c r="S54" s="74"/>
      <c r="T54" s="72"/>
      <c r="U54" s="72"/>
      <c r="V54" s="72"/>
      <c r="W54" s="72"/>
      <c r="X54" s="72"/>
      <c r="Y54" s="72"/>
      <c r="Z54" s="72"/>
      <c r="AA54" s="72"/>
      <c r="AB54" s="72"/>
      <c r="AC54" s="73"/>
      <c r="AD54" s="72"/>
      <c r="AE54" s="72"/>
      <c r="AF54" s="72"/>
      <c r="AG54" s="72"/>
      <c r="AH54" s="72"/>
      <c r="AI54" s="72"/>
      <c r="AJ54" s="72"/>
      <c r="AK54" s="74"/>
      <c r="AL54" s="72"/>
      <c r="AM54" s="72"/>
      <c r="AN54" s="72"/>
      <c r="AO54" s="72"/>
      <c r="AP54" s="72"/>
      <c r="AQ54" s="72"/>
      <c r="AR54" s="72"/>
      <c r="AS54" s="72"/>
      <c r="AT54" s="72"/>
      <c r="AU54" s="73"/>
      <c r="AV54" s="72"/>
      <c r="AW54" s="72"/>
      <c r="AX54" s="72"/>
      <c r="AY54" s="72"/>
      <c r="AZ54" s="72"/>
      <c r="BA54" s="72"/>
      <c r="BB54" s="72"/>
      <c r="BC54" s="74"/>
      <c r="BD54" s="72"/>
      <c r="BE54" s="72"/>
      <c r="BF54" s="72"/>
      <c r="BG54" s="72"/>
      <c r="BH54" s="72"/>
      <c r="BI54" s="72"/>
      <c r="BJ54" s="72"/>
      <c r="BK54" s="72"/>
      <c r="BL54" s="72"/>
      <c r="BM54" s="73"/>
      <c r="BN54" s="72"/>
      <c r="BO54" s="72"/>
      <c r="BP54" s="72"/>
      <c r="BQ54" s="72"/>
      <c r="BR54" s="72"/>
      <c r="BS54" s="72"/>
      <c r="BT54" s="72"/>
      <c r="BU54" s="74"/>
      <c r="BV54" s="72"/>
      <c r="BW54" s="72"/>
      <c r="BX54" s="72"/>
      <c r="BY54" s="72"/>
      <c r="BZ54" s="72"/>
      <c r="CA54" s="72"/>
      <c r="CB54" s="72"/>
      <c r="CC54" s="72"/>
      <c r="CD54" s="72"/>
      <c r="CE54" s="73"/>
      <c r="CF54" s="72"/>
      <c r="CG54" s="72"/>
      <c r="CH54" s="72"/>
      <c r="CI54" s="72"/>
      <c r="CJ54" s="72"/>
      <c r="CK54" s="72"/>
      <c r="CL54" s="72"/>
      <c r="CM54" s="74"/>
      <c r="CN54" s="72"/>
      <c r="CO54" s="72"/>
      <c r="CP54" s="72"/>
      <c r="CQ54" s="72"/>
      <c r="CR54" s="72"/>
      <c r="CS54" s="72"/>
      <c r="CT54" s="72"/>
      <c r="CU54" s="72"/>
      <c r="CV54" s="72"/>
      <c r="CW54" s="72"/>
      <c r="CX54" s="73"/>
      <c r="CY54" s="72"/>
      <c r="CZ54" s="72"/>
      <c r="DA54" s="72"/>
      <c r="DB54" s="72"/>
      <c r="DC54" s="72"/>
      <c r="DD54" s="72"/>
      <c r="DE54" s="72"/>
      <c r="DF54" s="74"/>
      <c r="DG54" s="72"/>
      <c r="DH54" s="72"/>
      <c r="DI54" s="72"/>
      <c r="DJ54" s="72"/>
      <c r="DK54" s="72"/>
      <c r="DL54" s="72"/>
      <c r="DM54" s="72"/>
      <c r="DN54" s="72"/>
      <c r="DO54" s="72"/>
      <c r="DP54" s="72"/>
      <c r="DQ54" s="72"/>
      <c r="DR54" s="72"/>
      <c r="DS54" s="73"/>
      <c r="DT54" s="72"/>
      <c r="DU54" s="72"/>
      <c r="DV54" s="72"/>
      <c r="DW54" s="72"/>
      <c r="DX54" s="72"/>
      <c r="DY54" s="72"/>
      <c r="DZ54" s="72"/>
      <c r="EA54" s="74"/>
      <c r="EB54" s="73"/>
      <c r="EC54" s="72"/>
      <c r="ED54" s="72"/>
      <c r="EE54" s="72"/>
      <c r="EF54" s="72"/>
      <c r="EG54" s="72"/>
      <c r="EH54" s="72"/>
      <c r="EI54" s="72"/>
      <c r="EJ54" s="74"/>
      <c r="EK54" s="14"/>
      <c r="EL54" s="14"/>
      <c r="EM54" s="14"/>
      <c r="EN54" s="14"/>
      <c r="EO54" s="14"/>
      <c r="EP54" s="14"/>
      <c r="EQ54" s="14"/>
      <c r="ER54" s="14"/>
      <c r="ES54" s="14"/>
      <c r="ET54" s="14"/>
      <c r="EU54" s="14"/>
      <c r="EV54" s="14"/>
      <c r="EW54" s="14"/>
      <c r="EX54" s="14"/>
      <c r="EY54" s="14"/>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s="24" customFormat="1" ht="12" customHeight="1">
      <c r="A55" s="33" t="s">
        <v>46</v>
      </c>
      <c r="B55" s="34">
        <f aca="true" t="shared" si="0" ref="B55:BM55">+B5/B9*B59</f>
        <v>47.778847318163265</v>
      </c>
      <c r="C55" s="34">
        <f t="shared" si="0"/>
        <v>19.70628101531097</v>
      </c>
      <c r="D55" s="34">
        <f t="shared" si="0"/>
        <v>24.888474916151612</v>
      </c>
      <c r="E55" s="34">
        <f t="shared" si="0"/>
        <v>46.64697879395368</v>
      </c>
      <c r="F55" s="34">
        <f t="shared" si="0"/>
        <v>58.880369404163844</v>
      </c>
      <c r="G55" s="34">
        <f t="shared" si="0"/>
        <v>69.77682896693429</v>
      </c>
      <c r="H55" s="34">
        <f t="shared" si="0"/>
        <v>78.02201395935651</v>
      </c>
      <c r="I55" s="34">
        <f t="shared" si="0"/>
        <v>13.34712744691385</v>
      </c>
      <c r="J55" s="34">
        <f t="shared" si="0"/>
        <v>126.6865630599867</v>
      </c>
      <c r="K55" s="75">
        <f t="shared" si="0"/>
        <v>56.48019610475981</v>
      </c>
      <c r="L55" s="34">
        <f t="shared" si="0"/>
        <v>39.90604019201535</v>
      </c>
      <c r="M55" s="34">
        <f t="shared" si="0"/>
        <v>40.93383075411057</v>
      </c>
      <c r="N55" s="34">
        <f t="shared" si="0"/>
        <v>56.09671145923286</v>
      </c>
      <c r="O55" s="34">
        <f t="shared" si="0"/>
        <v>62.67243793290922</v>
      </c>
      <c r="P55" s="34">
        <f t="shared" si="0"/>
        <v>96.27062301420328</v>
      </c>
      <c r="Q55" s="34">
        <f t="shared" si="0"/>
        <v>146.25748601087537</v>
      </c>
      <c r="R55" s="34">
        <f t="shared" si="0"/>
        <v>23.53980196487082</v>
      </c>
      <c r="S55" s="48">
        <f t="shared" si="0"/>
        <v>191.15291836079345</v>
      </c>
      <c r="T55" s="34">
        <f t="shared" si="0"/>
        <v>44.77564307969594</v>
      </c>
      <c r="U55" s="34">
        <f t="shared" si="0"/>
        <v>69.33101748767244</v>
      </c>
      <c r="V55" s="34">
        <f t="shared" si="0"/>
        <v>34.06711963966458</v>
      </c>
      <c r="W55" s="34">
        <f t="shared" si="0"/>
        <v>44.63072769243868</v>
      </c>
      <c r="X55" s="34">
        <f t="shared" si="0"/>
        <v>64.08509390502911</v>
      </c>
      <c r="Y55" s="34">
        <f t="shared" si="0"/>
        <v>69.5950632957297</v>
      </c>
      <c r="Z55" s="34">
        <f t="shared" si="0"/>
        <v>59.527690906641624</v>
      </c>
      <c r="AA55" s="34">
        <f t="shared" si="0"/>
        <v>71.99542175003016</v>
      </c>
      <c r="AB55" s="34">
        <f t="shared" si="0"/>
        <v>226.27178266954022</v>
      </c>
      <c r="AC55" s="75">
        <f t="shared" si="0"/>
        <v>49.24930364912272</v>
      </c>
      <c r="AD55" s="34">
        <f t="shared" si="0"/>
        <v>25.67861286749321</v>
      </c>
      <c r="AE55" s="34">
        <f t="shared" si="0"/>
        <v>70.73343929690269</v>
      </c>
      <c r="AF55" s="34">
        <f t="shared" si="0"/>
        <v>42.195921423540625</v>
      </c>
      <c r="AG55" s="34">
        <f t="shared" si="0"/>
        <v>44.61886194944529</v>
      </c>
      <c r="AH55" s="34">
        <f t="shared" si="0"/>
        <v>57.95724769464022</v>
      </c>
      <c r="AI55" s="34">
        <f t="shared" si="0"/>
        <v>55.34578724042743</v>
      </c>
      <c r="AJ55" s="34">
        <f t="shared" si="0"/>
        <v>24.921667816242458</v>
      </c>
      <c r="AK55" s="48">
        <f t="shared" si="0"/>
        <v>227.1010974373184</v>
      </c>
      <c r="AL55" s="34">
        <f t="shared" si="0"/>
        <v>89.51766684918097</v>
      </c>
      <c r="AM55" s="34">
        <f t="shared" si="0"/>
        <v>106.49083298955439</v>
      </c>
      <c r="AN55" s="34">
        <f t="shared" si="0"/>
        <v>91.75575414296623</v>
      </c>
      <c r="AO55" s="34">
        <f t="shared" si="0"/>
        <v>89.40103115265326</v>
      </c>
      <c r="AP55" s="34">
        <f t="shared" si="0"/>
        <v>85.45680595152598</v>
      </c>
      <c r="AQ55" s="34">
        <f t="shared" si="0"/>
        <v>93.6390890767746</v>
      </c>
      <c r="AR55" s="34">
        <f t="shared" si="0"/>
        <v>123.03610892624444</v>
      </c>
      <c r="AS55" s="34">
        <f t="shared" si="0"/>
        <v>12.560094953581396</v>
      </c>
      <c r="AT55" s="34">
        <f t="shared" si="0"/>
        <v>154.66611230044958</v>
      </c>
      <c r="AU55" s="75">
        <f t="shared" si="0"/>
        <v>64.346977866026</v>
      </c>
      <c r="AV55" s="34">
        <f t="shared" si="0"/>
        <v>37.022622809552466</v>
      </c>
      <c r="AW55" s="34">
        <f t="shared" si="0"/>
        <v>149.02032461443503</v>
      </c>
      <c r="AX55" s="34">
        <f t="shared" si="0"/>
        <v>61.5224420367328</v>
      </c>
      <c r="AY55" s="34">
        <f t="shared" si="0"/>
        <v>84.63263382011415</v>
      </c>
      <c r="AZ55" s="34">
        <f t="shared" si="0"/>
        <v>83.34051168291556</v>
      </c>
      <c r="BA55" s="34">
        <f t="shared" si="0"/>
        <v>92.19551679378942</v>
      </c>
      <c r="BB55" s="34">
        <f t="shared" si="0"/>
        <v>48.037798198174954</v>
      </c>
      <c r="BC55" s="48">
        <f t="shared" si="0"/>
        <v>76.76088974871777</v>
      </c>
      <c r="BD55" s="34">
        <f t="shared" si="0"/>
        <v>29.978191512891993</v>
      </c>
      <c r="BE55" s="34">
        <f t="shared" si="0"/>
        <v>20.361663929209875</v>
      </c>
      <c r="BF55" s="34">
        <f t="shared" si="0"/>
        <v>0.2251798386318932</v>
      </c>
      <c r="BG55" s="34">
        <f t="shared" si="0"/>
        <v>29.120154282154218</v>
      </c>
      <c r="BH55" s="34">
        <f t="shared" si="0"/>
        <v>50.27418489269738</v>
      </c>
      <c r="BI55" s="34">
        <f t="shared" si="0"/>
        <v>53.90617340416144</v>
      </c>
      <c r="BJ55" s="34">
        <f t="shared" si="0"/>
        <v>52.59583728777489</v>
      </c>
      <c r="BK55" s="34">
        <f t="shared" si="0"/>
        <v>41.84129962983655</v>
      </c>
      <c r="BL55" s="34">
        <f t="shared" si="0"/>
        <v>183.74291085409553</v>
      </c>
      <c r="BM55" s="75">
        <f t="shared" si="0"/>
        <v>50.99815009841875</v>
      </c>
      <c r="BN55" s="34">
        <f aca="true" t="shared" si="1" ref="BN55:DY55">+BN5/BN9*BN59</f>
        <v>14.521405520244404</v>
      </c>
      <c r="BO55" s="34">
        <f t="shared" si="1"/>
        <v>62.64007896422077</v>
      </c>
      <c r="BP55" s="34">
        <f t="shared" si="1"/>
        <v>49.995846337756866</v>
      </c>
      <c r="BQ55" s="34">
        <f t="shared" si="1"/>
        <v>100.00268148358727</v>
      </c>
      <c r="BR55" s="34">
        <f t="shared" si="1"/>
        <v>106.33950280160728</v>
      </c>
      <c r="BS55" s="34">
        <f t="shared" si="1"/>
        <v>103.0234653883741</v>
      </c>
      <c r="BT55" s="34">
        <f t="shared" si="1"/>
        <v>90.32966335026462</v>
      </c>
      <c r="BU55" s="48">
        <f t="shared" si="1"/>
        <v>194.78567320820454</v>
      </c>
      <c r="BV55" s="34">
        <f t="shared" si="1"/>
        <v>60.285687743698844</v>
      </c>
      <c r="BW55" s="34">
        <f t="shared" si="1"/>
        <v>545.965552132824</v>
      </c>
      <c r="BX55" s="34">
        <f t="shared" si="1"/>
        <v>106.65682897882087</v>
      </c>
      <c r="BY55" s="34">
        <f t="shared" si="1"/>
        <v>62.690924614912944</v>
      </c>
      <c r="BZ55" s="34">
        <f t="shared" si="1"/>
        <v>92.07696336019112</v>
      </c>
      <c r="CA55" s="34">
        <f t="shared" si="1"/>
        <v>99.11588229468559</v>
      </c>
      <c r="CB55" s="34">
        <f t="shared" si="1"/>
        <v>82.77712099085079</v>
      </c>
      <c r="CC55" s="34">
        <f t="shared" si="1"/>
        <v>108.943796706994</v>
      </c>
      <c r="CD55" s="34">
        <f t="shared" si="1"/>
        <v>680.9079811403897</v>
      </c>
      <c r="CE55" s="75">
        <f t="shared" si="1"/>
        <v>59.0146851825995</v>
      </c>
      <c r="CF55" s="34">
        <f t="shared" si="1"/>
        <v>104.83967999441592</v>
      </c>
      <c r="CG55" s="34">
        <f t="shared" si="1"/>
        <v>12.214109847671942</v>
      </c>
      <c r="CH55" s="34">
        <f t="shared" si="1"/>
        <v>58.407338636572646</v>
      </c>
      <c r="CI55" s="34">
        <f t="shared" si="1"/>
        <v>78.5245871760214</v>
      </c>
      <c r="CJ55" s="34">
        <f t="shared" si="1"/>
        <v>87.186789994051</v>
      </c>
      <c r="CK55" s="34">
        <f t="shared" si="1"/>
        <v>90.26015653647184</v>
      </c>
      <c r="CL55" s="34">
        <f t="shared" si="1"/>
        <v>62.65515298926029</v>
      </c>
      <c r="CM55" s="48">
        <f t="shared" si="1"/>
        <v>250.46910840859704</v>
      </c>
      <c r="CN55" s="34">
        <f t="shared" si="1"/>
        <v>63.58760410491116</v>
      </c>
      <c r="CO55" s="34">
        <f t="shared" si="1"/>
        <v>79.74252263979776</v>
      </c>
      <c r="CP55" s="34">
        <f t="shared" si="1"/>
        <v>384.6066523746648</v>
      </c>
      <c r="CQ55" s="34">
        <f t="shared" si="1"/>
        <v>63.759309274965425</v>
      </c>
      <c r="CR55" s="34">
        <f t="shared" si="1"/>
        <v>108.59511645487673</v>
      </c>
      <c r="CS55" s="34">
        <f t="shared" si="1"/>
        <v>109.32757759157471</v>
      </c>
      <c r="CT55" s="34">
        <f t="shared" si="1"/>
        <v>81.45654231782635</v>
      </c>
      <c r="CU55" s="34">
        <f t="shared" si="1"/>
        <v>63.39943720606707</v>
      </c>
      <c r="CV55" s="34">
        <f t="shared" si="1"/>
        <v>239.53270597664275</v>
      </c>
      <c r="CW55" s="34">
        <f t="shared" si="1"/>
        <v>505.02502336761904</v>
      </c>
      <c r="CX55" s="75">
        <f t="shared" si="1"/>
        <v>35.42657676231525</v>
      </c>
      <c r="CY55" s="34">
        <f t="shared" si="1"/>
        <v>355.07101156850126</v>
      </c>
      <c r="CZ55" s="34">
        <f t="shared" si="1"/>
        <v>16.92856074932403</v>
      </c>
      <c r="DA55" s="34">
        <f t="shared" si="1"/>
        <v>34.920870940600985</v>
      </c>
      <c r="DB55" s="34">
        <f t="shared" si="1"/>
        <v>53.78000704823029</v>
      </c>
      <c r="DC55" s="34">
        <f t="shared" si="1"/>
        <v>61.26279765963505</v>
      </c>
      <c r="DD55" s="34">
        <f t="shared" si="1"/>
        <v>90.6654587608324</v>
      </c>
      <c r="DE55" s="34">
        <f t="shared" si="1"/>
        <v>22.549271115733774</v>
      </c>
      <c r="DF55" s="48">
        <f t="shared" si="1"/>
        <v>242.2411389309218</v>
      </c>
      <c r="DG55" s="34">
        <f t="shared" si="1"/>
        <v>50.15359147537692</v>
      </c>
      <c r="DH55" s="34">
        <f t="shared" si="1"/>
        <v>35.99589124176205</v>
      </c>
      <c r="DI55" s="34">
        <f t="shared" si="1"/>
        <v>12.70321023310912</v>
      </c>
      <c r="DJ55" s="34" t="s">
        <v>133</v>
      </c>
      <c r="DK55" s="34" t="s">
        <v>133</v>
      </c>
      <c r="DL55" s="34" t="s">
        <v>133</v>
      </c>
      <c r="DM55" s="34" t="s">
        <v>133</v>
      </c>
      <c r="DN55" s="34" t="s">
        <v>133</v>
      </c>
      <c r="DO55" s="34" t="s">
        <v>133</v>
      </c>
      <c r="DP55" s="34" t="s">
        <v>133</v>
      </c>
      <c r="DQ55" s="34" t="s">
        <v>133</v>
      </c>
      <c r="DR55" s="34" t="s">
        <v>133</v>
      </c>
      <c r="DS55" s="75">
        <f t="shared" si="1"/>
        <v>51.38876524009983</v>
      </c>
      <c r="DT55" s="34">
        <f t="shared" si="1"/>
        <v>27.628463713307266</v>
      </c>
      <c r="DU55" s="34">
        <f t="shared" si="1"/>
        <v>28.783401845605635</v>
      </c>
      <c r="DV55" s="34">
        <f t="shared" si="1"/>
        <v>50.78754295075121</v>
      </c>
      <c r="DW55" s="34">
        <f t="shared" si="1"/>
        <v>74.23477384158954</v>
      </c>
      <c r="DX55" s="34">
        <f t="shared" si="1"/>
        <v>81.67764646115536</v>
      </c>
      <c r="DY55" s="34">
        <f t="shared" si="1"/>
        <v>69.40191549912366</v>
      </c>
      <c r="DZ55" s="34">
        <f aca="true" t="shared" si="2" ref="DZ55:EJ55">+DZ5/DZ9*DZ59</f>
        <v>85.6043155249337</v>
      </c>
      <c r="EA55" s="48">
        <f t="shared" si="2"/>
        <v>134.06263550627912</v>
      </c>
      <c r="EB55" s="75">
        <f t="shared" si="2"/>
        <v>51.28283759322986</v>
      </c>
      <c r="EC55" s="34">
        <f t="shared" si="2"/>
        <v>62.62225415684582</v>
      </c>
      <c r="ED55" s="34">
        <f t="shared" si="2"/>
        <v>13.642485218800813</v>
      </c>
      <c r="EE55" s="34">
        <f t="shared" si="2"/>
        <v>47.62642439565916</v>
      </c>
      <c r="EF55" s="34">
        <f t="shared" si="2"/>
        <v>68.44349064937741</v>
      </c>
      <c r="EG55" s="34">
        <f t="shared" si="2"/>
        <v>71.46001153224279</v>
      </c>
      <c r="EH55" s="34">
        <f t="shared" si="2"/>
        <v>74.84899407066835</v>
      </c>
      <c r="EI55" s="34">
        <f t="shared" si="2"/>
        <v>52.17839877139313</v>
      </c>
      <c r="EJ55" s="48">
        <f t="shared" si="2"/>
        <v>91.35756825936198</v>
      </c>
      <c r="EK55" s="14"/>
      <c r="EL55" s="14"/>
      <c r="EM55" s="14"/>
      <c r="EN55" s="14"/>
      <c r="EO55" s="14"/>
      <c r="EP55" s="14"/>
      <c r="EQ55" s="14"/>
      <c r="ER55" s="14"/>
      <c r="ES55" s="14"/>
      <c r="ET55" s="14"/>
      <c r="EU55" s="14"/>
      <c r="EV55" s="14"/>
      <c r="EW55" s="14"/>
      <c r="EX55" s="14"/>
      <c r="EY55" s="14"/>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s="24" customFormat="1" ht="12" customHeight="1">
      <c r="A56" s="35" t="s">
        <v>47</v>
      </c>
      <c r="B56" s="36">
        <f aca="true" t="shared" si="3" ref="B56:BM56">+B6/B10*B60</f>
        <v>46.926731337951885</v>
      </c>
      <c r="C56" s="36">
        <f t="shared" si="3"/>
        <v>25.89374449806112</v>
      </c>
      <c r="D56" s="36">
        <f t="shared" si="3"/>
        <v>22.121352939857065</v>
      </c>
      <c r="E56" s="36">
        <f t="shared" si="3"/>
        <v>45.755740851170216</v>
      </c>
      <c r="F56" s="36">
        <f t="shared" si="3"/>
        <v>60.52238136246509</v>
      </c>
      <c r="G56" s="36">
        <f t="shared" si="3"/>
        <v>72.72327180435245</v>
      </c>
      <c r="H56" s="36">
        <f t="shared" si="3"/>
        <v>79.81021124337715</v>
      </c>
      <c r="I56" s="36">
        <f t="shared" si="3"/>
        <v>14.697698721766882</v>
      </c>
      <c r="J56" s="36">
        <f t="shared" si="3"/>
        <v>132.83130917772135</v>
      </c>
      <c r="K56" s="76">
        <f t="shared" si="3"/>
        <v>61.67262526911044</v>
      </c>
      <c r="L56" s="36">
        <f t="shared" si="3"/>
        <v>38.8183898422757</v>
      </c>
      <c r="M56" s="36">
        <f t="shared" si="3"/>
        <v>58.515958826516886</v>
      </c>
      <c r="N56" s="36">
        <f t="shared" si="3"/>
        <v>61.364852839988274</v>
      </c>
      <c r="O56" s="36">
        <f t="shared" si="3"/>
        <v>62.96865696110298</v>
      </c>
      <c r="P56" s="36">
        <f t="shared" si="3"/>
        <v>100.55202620557928</v>
      </c>
      <c r="Q56" s="36">
        <f t="shared" si="3"/>
        <v>148.90333881851913</v>
      </c>
      <c r="R56" s="36">
        <f t="shared" si="3"/>
        <v>23.680914977510476</v>
      </c>
      <c r="S56" s="47">
        <f t="shared" si="3"/>
        <v>210.429298178458</v>
      </c>
      <c r="T56" s="36">
        <f t="shared" si="3"/>
        <v>46.059452870866366</v>
      </c>
      <c r="U56" s="36">
        <f t="shared" si="3"/>
        <v>56.31978508801183</v>
      </c>
      <c r="V56" s="36">
        <f t="shared" si="3"/>
        <v>33.273831553621704</v>
      </c>
      <c r="W56" s="36">
        <f t="shared" si="3"/>
        <v>45.63441230022579</v>
      </c>
      <c r="X56" s="36">
        <f t="shared" si="3"/>
        <v>68.83533042052788</v>
      </c>
      <c r="Y56" s="36">
        <f t="shared" si="3"/>
        <v>74.00237894245656</v>
      </c>
      <c r="Z56" s="36">
        <f t="shared" si="3"/>
        <v>64.22340672298334</v>
      </c>
      <c r="AA56" s="36">
        <f t="shared" si="3"/>
        <v>76.74185497277765</v>
      </c>
      <c r="AB56" s="36">
        <f t="shared" si="3"/>
        <v>209.49822797823632</v>
      </c>
      <c r="AC56" s="76">
        <f t="shared" si="3"/>
        <v>43.31557087138672</v>
      </c>
      <c r="AD56" s="36">
        <f t="shared" si="3"/>
        <v>24.904067095835998</v>
      </c>
      <c r="AE56" s="36">
        <f t="shared" si="3"/>
        <v>47.64993250329277</v>
      </c>
      <c r="AF56" s="36">
        <f t="shared" si="3"/>
        <v>38.6235748679498</v>
      </c>
      <c r="AG56" s="36">
        <f t="shared" si="3"/>
        <v>41.452885851346274</v>
      </c>
      <c r="AH56" s="36">
        <f t="shared" si="3"/>
        <v>54.57052464624773</v>
      </c>
      <c r="AI56" s="36">
        <f t="shared" si="3"/>
        <v>53.01294363689609</v>
      </c>
      <c r="AJ56" s="36">
        <f t="shared" si="3"/>
        <v>23.726043177852997</v>
      </c>
      <c r="AK56" s="47">
        <f t="shared" si="3"/>
        <v>202.84957223553454</v>
      </c>
      <c r="AL56" s="36">
        <f t="shared" si="3"/>
        <v>100.03489576001917</v>
      </c>
      <c r="AM56" s="36">
        <f t="shared" si="3"/>
        <v>45.42725864467634</v>
      </c>
      <c r="AN56" s="36">
        <f t="shared" si="3"/>
        <v>151.0199762618455</v>
      </c>
      <c r="AO56" s="36">
        <f t="shared" si="3"/>
        <v>100.42873454333608</v>
      </c>
      <c r="AP56" s="36">
        <f t="shared" si="3"/>
        <v>88.94088573342422</v>
      </c>
      <c r="AQ56" s="36">
        <f t="shared" si="3"/>
        <v>104.54226314251069</v>
      </c>
      <c r="AR56" s="36">
        <f t="shared" si="3"/>
        <v>129.3925752347635</v>
      </c>
      <c r="AS56" s="36">
        <f t="shared" si="3"/>
        <v>11.640154775450519</v>
      </c>
      <c r="AT56" s="36">
        <f t="shared" si="3"/>
        <v>253.0667733436789</v>
      </c>
      <c r="AU56" s="76">
        <f t="shared" si="3"/>
        <v>67.4037856232429</v>
      </c>
      <c r="AV56" s="36">
        <f t="shared" si="3"/>
        <v>32.385322642503496</v>
      </c>
      <c r="AW56" s="36">
        <f t="shared" si="3"/>
        <v>139.31012775618734</v>
      </c>
      <c r="AX56" s="36">
        <f t="shared" si="3"/>
        <v>63.34434426928305</v>
      </c>
      <c r="AY56" s="36">
        <f t="shared" si="3"/>
        <v>89.91012311359388</v>
      </c>
      <c r="AZ56" s="36">
        <f t="shared" si="3"/>
        <v>86.83968157715401</v>
      </c>
      <c r="BA56" s="36">
        <f t="shared" si="3"/>
        <v>97.92612946286171</v>
      </c>
      <c r="BB56" s="36">
        <f t="shared" si="3"/>
        <v>50.96651397821373</v>
      </c>
      <c r="BC56" s="47">
        <f t="shared" si="3"/>
        <v>72.64958686028672</v>
      </c>
      <c r="BD56" s="36">
        <f t="shared" si="3"/>
        <v>33.91367347266179</v>
      </c>
      <c r="BE56" s="36">
        <f t="shared" si="3"/>
        <v>26.877841314139097</v>
      </c>
      <c r="BF56" s="36">
        <f t="shared" si="3"/>
        <v>0.20605612889944774</v>
      </c>
      <c r="BG56" s="36">
        <f t="shared" si="3"/>
        <v>33.70495718807453</v>
      </c>
      <c r="BH56" s="36">
        <f t="shared" si="3"/>
        <v>50.75139573043936</v>
      </c>
      <c r="BI56" s="36">
        <f t="shared" si="3"/>
        <v>56.61721152930249</v>
      </c>
      <c r="BJ56" s="36">
        <f t="shared" si="3"/>
        <v>52.215312186046056</v>
      </c>
      <c r="BK56" s="36">
        <f t="shared" si="3"/>
        <v>44.65648062329107</v>
      </c>
      <c r="BL56" s="36">
        <f t="shared" si="3"/>
        <v>301.8169277738881</v>
      </c>
      <c r="BM56" s="76">
        <f t="shared" si="3"/>
        <v>51.78440178588174</v>
      </c>
      <c r="BN56" s="36">
        <f aca="true" t="shared" si="4" ref="BN56:DY56">+BN6/BN10*BN60</f>
        <v>21.635802081764332</v>
      </c>
      <c r="BO56" s="36">
        <f t="shared" si="4"/>
        <v>91.16582356033499</v>
      </c>
      <c r="BP56" s="36">
        <f t="shared" si="4"/>
        <v>53.59754214164613</v>
      </c>
      <c r="BQ56" s="36">
        <f t="shared" si="4"/>
        <v>99.79094063862235</v>
      </c>
      <c r="BR56" s="36">
        <f t="shared" si="4"/>
        <v>108.37985057104385</v>
      </c>
      <c r="BS56" s="36">
        <f t="shared" si="4"/>
        <v>104.01145321558606</v>
      </c>
      <c r="BT56" s="36">
        <f t="shared" si="4"/>
        <v>87.74785361171837</v>
      </c>
      <c r="BU56" s="47">
        <f t="shared" si="4"/>
        <v>258.7465174756294</v>
      </c>
      <c r="BV56" s="36">
        <f t="shared" si="4"/>
        <v>75.65641933862271</v>
      </c>
      <c r="BW56" s="36">
        <f t="shared" si="4"/>
        <v>1647.946986627679</v>
      </c>
      <c r="BX56" s="36">
        <f t="shared" si="4"/>
        <v>140.81565120822108</v>
      </c>
      <c r="BY56" s="36">
        <f t="shared" si="4"/>
        <v>79.93650063288149</v>
      </c>
      <c r="BZ56" s="36">
        <f t="shared" si="4"/>
        <v>102.09301887019046</v>
      </c>
      <c r="CA56" s="36">
        <f t="shared" si="4"/>
        <v>110.01612576836182</v>
      </c>
      <c r="CB56" s="36">
        <f t="shared" si="4"/>
        <v>86.56839209691793</v>
      </c>
      <c r="CC56" s="36">
        <f t="shared" si="4"/>
        <v>136.12574289961975</v>
      </c>
      <c r="CD56" s="36">
        <f t="shared" si="4"/>
        <v>702.0813952278813</v>
      </c>
      <c r="CE56" s="76">
        <f t="shared" si="4"/>
        <v>69.76432789467171</v>
      </c>
      <c r="CF56" s="36">
        <f t="shared" si="4"/>
        <v>120.39960668498837</v>
      </c>
      <c r="CG56" s="36">
        <f t="shared" si="4"/>
        <v>8.900809224745016</v>
      </c>
      <c r="CH56" s="36">
        <f t="shared" si="4"/>
        <v>69.22956546696173</v>
      </c>
      <c r="CI56" s="36">
        <f t="shared" si="4"/>
        <v>83.09479517194795</v>
      </c>
      <c r="CJ56" s="36">
        <f t="shared" si="4"/>
        <v>90.86666548848254</v>
      </c>
      <c r="CK56" s="36">
        <f t="shared" si="4"/>
        <v>92.39845692708201</v>
      </c>
      <c r="CL56" s="36">
        <f t="shared" si="4"/>
        <v>77.53543138398264</v>
      </c>
      <c r="CM56" s="47">
        <f t="shared" si="4"/>
        <v>197.79393868443142</v>
      </c>
      <c r="CN56" s="36">
        <f t="shared" si="4"/>
        <v>69.61477459118426</v>
      </c>
      <c r="CO56" s="36">
        <f t="shared" si="4"/>
        <v>60.82692489328883</v>
      </c>
      <c r="CP56" s="36">
        <f t="shared" si="4"/>
        <v>1252.7153280171644</v>
      </c>
      <c r="CQ56" s="36">
        <f t="shared" si="4"/>
        <v>69.7225677215592</v>
      </c>
      <c r="CR56" s="36">
        <f t="shared" si="4"/>
        <v>112.14691229986697</v>
      </c>
      <c r="CS56" s="36">
        <f t="shared" si="4"/>
        <v>112.37584181502436</v>
      </c>
      <c r="CT56" s="36">
        <f t="shared" si="4"/>
        <v>85.8992043137573</v>
      </c>
      <c r="CU56" s="36">
        <f t="shared" si="4"/>
        <v>62.70876119024962</v>
      </c>
      <c r="CV56" s="36">
        <f t="shared" si="4"/>
        <v>289.97873491116707</v>
      </c>
      <c r="CW56" s="36">
        <f t="shared" si="4"/>
        <v>144.5407034706324</v>
      </c>
      <c r="CX56" s="76">
        <f t="shared" si="4"/>
        <v>39.514365340137736</v>
      </c>
      <c r="CY56" s="36">
        <f t="shared" si="4"/>
        <v>259.6723709578767</v>
      </c>
      <c r="CZ56" s="36">
        <f t="shared" si="4"/>
        <v>22.773613243469416</v>
      </c>
      <c r="DA56" s="36">
        <f t="shared" si="4"/>
        <v>38.660134184883425</v>
      </c>
      <c r="DB56" s="36">
        <f t="shared" si="4"/>
        <v>51.278207708608896</v>
      </c>
      <c r="DC56" s="36">
        <f t="shared" si="4"/>
        <v>57.84059889807714</v>
      </c>
      <c r="DD56" s="36">
        <f t="shared" si="4"/>
        <v>77.51221163738622</v>
      </c>
      <c r="DE56" s="36">
        <f t="shared" si="4"/>
        <v>26.365128173139887</v>
      </c>
      <c r="DF56" s="47">
        <f t="shared" si="4"/>
        <v>203.82028625753594</v>
      </c>
      <c r="DG56" s="36">
        <f t="shared" si="4"/>
        <v>54.806826320372565</v>
      </c>
      <c r="DH56" s="36">
        <f t="shared" si="4"/>
        <v>45.8279857859103</v>
      </c>
      <c r="DI56" s="36">
        <f t="shared" si="4"/>
        <v>11.75162571542695</v>
      </c>
      <c r="DJ56" s="36" t="s">
        <v>133</v>
      </c>
      <c r="DK56" s="36" t="s">
        <v>133</v>
      </c>
      <c r="DL56" s="36" t="s">
        <v>133</v>
      </c>
      <c r="DM56" s="36" t="s">
        <v>133</v>
      </c>
      <c r="DN56" s="36" t="s">
        <v>133</v>
      </c>
      <c r="DO56" s="36" t="s">
        <v>133</v>
      </c>
      <c r="DP56" s="36" t="s">
        <v>133</v>
      </c>
      <c r="DQ56" s="36" t="s">
        <v>133</v>
      </c>
      <c r="DR56" s="36" t="s">
        <v>133</v>
      </c>
      <c r="DS56" s="76">
        <f t="shared" si="4"/>
        <v>54.91360857436536</v>
      </c>
      <c r="DT56" s="36">
        <f t="shared" si="4"/>
        <v>32.38600990479855</v>
      </c>
      <c r="DU56" s="36">
        <f t="shared" si="4"/>
        <v>34.65683138541322</v>
      </c>
      <c r="DV56" s="36">
        <f t="shared" si="4"/>
        <v>54.41976730527071</v>
      </c>
      <c r="DW56" s="36">
        <f t="shared" si="4"/>
        <v>78.68578013761075</v>
      </c>
      <c r="DX56" s="36">
        <f t="shared" si="4"/>
        <v>88.00091043593588</v>
      </c>
      <c r="DY56" s="36">
        <f t="shared" si="4"/>
        <v>70.5106390050406</v>
      </c>
      <c r="DZ56" s="36">
        <f aca="true" t="shared" si="5" ref="DZ56:EJ56">+DZ6/DZ10*DZ60</f>
        <v>102.68684171790757</v>
      </c>
      <c r="EA56" s="47">
        <f t="shared" si="5"/>
        <v>155.27151955312593</v>
      </c>
      <c r="EB56" s="76">
        <f t="shared" si="5"/>
        <v>55.35357970961303</v>
      </c>
      <c r="EC56" s="36">
        <f t="shared" si="5"/>
        <v>59.23792269954648</v>
      </c>
      <c r="ED56" s="36">
        <f t="shared" si="5"/>
        <v>11.689092202261879</v>
      </c>
      <c r="EE56" s="36">
        <f t="shared" si="5"/>
        <v>50.73422991623922</v>
      </c>
      <c r="EF56" s="36">
        <f t="shared" si="5"/>
        <v>67.89008322221468</v>
      </c>
      <c r="EG56" s="36">
        <f t="shared" si="5"/>
        <v>71.01417491128832</v>
      </c>
      <c r="EH56" s="36">
        <f t="shared" si="5"/>
        <v>72.12196669310374</v>
      </c>
      <c r="EI56" s="36">
        <f t="shared" si="5"/>
        <v>58.22600228803692</v>
      </c>
      <c r="EJ56" s="47">
        <f t="shared" si="5"/>
        <v>90.56939675537693</v>
      </c>
      <c r="EK56" s="14"/>
      <c r="EL56" s="14"/>
      <c r="EM56" s="14"/>
      <c r="EN56" s="14"/>
      <c r="EO56" s="14"/>
      <c r="EP56" s="14"/>
      <c r="EQ56" s="14"/>
      <c r="ER56" s="14"/>
      <c r="ES56" s="14"/>
      <c r="ET56" s="14"/>
      <c r="EU56" s="14"/>
      <c r="EV56" s="14"/>
      <c r="EW56" s="14"/>
      <c r="EX56" s="14"/>
      <c r="EY56" s="14"/>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s="24" customFormat="1" ht="12" customHeight="1">
      <c r="A57" s="33" t="s">
        <v>48</v>
      </c>
      <c r="B57" s="34">
        <f aca="true" t="shared" si="6" ref="B57:BM57">+B7/B11*B61</f>
        <v>46.40489502711505</v>
      </c>
      <c r="C57" s="34">
        <f t="shared" si="6"/>
        <v>70.63430766080343</v>
      </c>
      <c r="D57" s="34">
        <f t="shared" si="6"/>
        <v>31.985684395236802</v>
      </c>
      <c r="E57" s="34">
        <f t="shared" si="6"/>
        <v>45.599787215072716</v>
      </c>
      <c r="F57" s="34">
        <f t="shared" si="6"/>
        <v>63.97944664796775</v>
      </c>
      <c r="G57" s="34">
        <f t="shared" si="6"/>
        <v>75.53833818253872</v>
      </c>
      <c r="H57" s="34">
        <f t="shared" si="6"/>
        <v>73.07470954367847</v>
      </c>
      <c r="I57" s="34">
        <f t="shared" si="6"/>
        <v>27.764628607800642</v>
      </c>
      <c r="J57" s="34">
        <f t="shared" si="6"/>
        <v>126.05295374133489</v>
      </c>
      <c r="K57" s="75">
        <f t="shared" si="6"/>
        <v>55.51860142909976</v>
      </c>
      <c r="L57" s="34">
        <f t="shared" si="6"/>
        <v>145.79887536650975</v>
      </c>
      <c r="M57" s="34">
        <f t="shared" si="6"/>
        <v>118.41372889306467</v>
      </c>
      <c r="N57" s="34">
        <f t="shared" si="6"/>
        <v>56.07933839143784</v>
      </c>
      <c r="O57" s="34">
        <f t="shared" si="6"/>
        <v>66.45141954603281</v>
      </c>
      <c r="P57" s="34">
        <f t="shared" si="6"/>
        <v>97.258524371788</v>
      </c>
      <c r="Q57" s="34">
        <f t="shared" si="6"/>
        <v>139.67312045377346</v>
      </c>
      <c r="R57" s="34">
        <f t="shared" si="6"/>
        <v>33.2574745242807</v>
      </c>
      <c r="S57" s="48">
        <f t="shared" si="6"/>
        <v>181.57134442913613</v>
      </c>
      <c r="T57" s="34">
        <f t="shared" si="6"/>
        <v>50.185082793580946</v>
      </c>
      <c r="U57" s="34">
        <f t="shared" si="6"/>
        <v>52.9065930467769</v>
      </c>
      <c r="V57" s="34">
        <f t="shared" si="6"/>
        <v>27.597317945818165</v>
      </c>
      <c r="W57" s="34">
        <f t="shared" si="6"/>
        <v>49.69855847175036</v>
      </c>
      <c r="X57" s="34">
        <f t="shared" si="6"/>
        <v>70.73873734341251</v>
      </c>
      <c r="Y57" s="34">
        <f t="shared" si="6"/>
        <v>76.4233894113743</v>
      </c>
      <c r="Z57" s="34">
        <f t="shared" si="6"/>
        <v>63.25088186455783</v>
      </c>
      <c r="AA57" s="34">
        <f t="shared" si="6"/>
        <v>84.08298286627954</v>
      </c>
      <c r="AB57" s="34">
        <f t="shared" si="6"/>
        <v>228.34156880246266</v>
      </c>
      <c r="AC57" s="75">
        <f t="shared" si="6"/>
        <v>34.93107636787088</v>
      </c>
      <c r="AD57" s="34">
        <f t="shared" si="6"/>
        <v>26.893668282642015</v>
      </c>
      <c r="AE57" s="34">
        <f t="shared" si="6"/>
        <v>70.16127802238861</v>
      </c>
      <c r="AF57" s="34">
        <f t="shared" si="6"/>
        <v>33.34059202007804</v>
      </c>
      <c r="AG57" s="34">
        <f t="shared" si="6"/>
        <v>50.315692788840735</v>
      </c>
      <c r="AH57" s="34">
        <f t="shared" si="6"/>
        <v>63.900764635860604</v>
      </c>
      <c r="AI57" s="34">
        <f t="shared" si="6"/>
        <v>63.010024490976484</v>
      </c>
      <c r="AJ57" s="34">
        <f t="shared" si="6"/>
        <v>31.557526412211544</v>
      </c>
      <c r="AK57" s="48">
        <f t="shared" si="6"/>
        <v>248.95439766116607</v>
      </c>
      <c r="AL57" s="34">
        <f t="shared" si="6"/>
        <v>109.47843534755644</v>
      </c>
      <c r="AM57" s="34">
        <f t="shared" si="6"/>
        <v>57.1027935852825</v>
      </c>
      <c r="AN57" s="34">
        <f t="shared" si="6"/>
        <v>17.51580788493832</v>
      </c>
      <c r="AO57" s="34">
        <f t="shared" si="6"/>
        <v>105.54975090827811</v>
      </c>
      <c r="AP57" s="34">
        <f t="shared" si="6"/>
        <v>92.22789325383674</v>
      </c>
      <c r="AQ57" s="34">
        <f t="shared" si="6"/>
        <v>99.93039134872065</v>
      </c>
      <c r="AR57" s="34">
        <f t="shared" si="6"/>
        <v>135.47039232927202</v>
      </c>
      <c r="AS57" s="34">
        <f t="shared" si="6"/>
        <v>10.415601432126861</v>
      </c>
      <c r="AT57" s="34">
        <f t="shared" si="6"/>
        <v>162.3114228039158</v>
      </c>
      <c r="AU57" s="75">
        <f t="shared" si="6"/>
        <v>73.9583729293987</v>
      </c>
      <c r="AV57" s="34">
        <f t="shared" si="6"/>
        <v>46.60474587657162</v>
      </c>
      <c r="AW57" s="34">
        <f t="shared" si="6"/>
        <v>206.38706745167931</v>
      </c>
      <c r="AX57" s="34">
        <f t="shared" si="6"/>
        <v>70.28104691743219</v>
      </c>
      <c r="AY57" s="34">
        <f t="shared" si="6"/>
        <v>99.9431472791872</v>
      </c>
      <c r="AZ57" s="34">
        <f t="shared" si="6"/>
        <v>93.29349662878676</v>
      </c>
      <c r="BA57" s="34">
        <f t="shared" si="6"/>
        <v>108.80875681096796</v>
      </c>
      <c r="BB57" s="34">
        <f t="shared" si="6"/>
        <v>56.845380611353036</v>
      </c>
      <c r="BC57" s="48">
        <f t="shared" si="6"/>
        <v>65.00216718874141</v>
      </c>
      <c r="BD57" s="34">
        <f t="shared" si="6"/>
        <v>30.28081549001191</v>
      </c>
      <c r="BE57" s="34">
        <f t="shared" si="6"/>
        <v>28.537038471755096</v>
      </c>
      <c r="BF57" s="34">
        <f t="shared" si="6"/>
        <v>9.52638461044755</v>
      </c>
      <c r="BG57" s="34">
        <f t="shared" si="6"/>
        <v>30.808023074658173</v>
      </c>
      <c r="BH57" s="34">
        <f t="shared" si="6"/>
        <v>52.29230714339853</v>
      </c>
      <c r="BI57" s="34">
        <f t="shared" si="6"/>
        <v>55.67203474014526</v>
      </c>
      <c r="BJ57" s="34">
        <f t="shared" si="6"/>
        <v>54.11275325264624</v>
      </c>
      <c r="BK57" s="34">
        <f t="shared" si="6"/>
        <v>45.46718078136424</v>
      </c>
      <c r="BL57" s="34">
        <f t="shared" si="6"/>
        <v>220.76336289843698</v>
      </c>
      <c r="BM57" s="75">
        <f t="shared" si="6"/>
        <v>51.0030986279144</v>
      </c>
      <c r="BN57" s="34">
        <f aca="true" t="shared" si="7" ref="BN57:DY57">+BN7/BN11*BN61</f>
        <v>47.67831455182914</v>
      </c>
      <c r="BO57" s="34">
        <f t="shared" si="7"/>
        <v>42.97139295741572</v>
      </c>
      <c r="BP57" s="34">
        <f t="shared" si="7"/>
        <v>51.16764377958017</v>
      </c>
      <c r="BQ57" s="34">
        <f t="shared" si="7"/>
        <v>96.0509911747968</v>
      </c>
      <c r="BR57" s="34">
        <f t="shared" si="7"/>
        <v>106.99240523869668</v>
      </c>
      <c r="BS57" s="34">
        <f t="shared" si="7"/>
        <v>99.35972998347117</v>
      </c>
      <c r="BT57" s="34">
        <f t="shared" si="7"/>
        <v>86.53759464216039</v>
      </c>
      <c r="BU57" s="48">
        <f t="shared" si="7"/>
        <v>348.78185485677983</v>
      </c>
      <c r="BV57" s="34">
        <f t="shared" si="7"/>
        <v>83.12650016189289</v>
      </c>
      <c r="BW57" s="34">
        <f t="shared" si="7"/>
        <v>680.2052566961778</v>
      </c>
      <c r="BX57" s="34">
        <f t="shared" si="7"/>
        <v>151.61313184576434</v>
      </c>
      <c r="BY57" s="34">
        <f t="shared" si="7"/>
        <v>86.02689771179155</v>
      </c>
      <c r="BZ57" s="34">
        <f t="shared" si="7"/>
        <v>108.41601759235976</v>
      </c>
      <c r="CA57" s="34">
        <f t="shared" si="7"/>
        <v>115.07918897189697</v>
      </c>
      <c r="CB57" s="34">
        <f t="shared" si="7"/>
        <v>95.86601825682456</v>
      </c>
      <c r="CC57" s="34">
        <f t="shared" si="7"/>
        <v>134.7847299515376</v>
      </c>
      <c r="CD57" s="34">
        <f t="shared" si="7"/>
        <v>515.9089811635843</v>
      </c>
      <c r="CE57" s="75">
        <f t="shared" si="7"/>
        <v>76.35721580421408</v>
      </c>
      <c r="CF57" s="34">
        <f t="shared" si="7"/>
        <v>175.8771476251558</v>
      </c>
      <c r="CG57" s="34">
        <f t="shared" si="7"/>
        <v>28.31055503708041</v>
      </c>
      <c r="CH57" s="34">
        <f t="shared" si="7"/>
        <v>76.44048470901451</v>
      </c>
      <c r="CI57" s="34">
        <f t="shared" si="7"/>
        <v>76.03227970095654</v>
      </c>
      <c r="CJ57" s="34">
        <f t="shared" si="7"/>
        <v>86.16310357845232</v>
      </c>
      <c r="CK57" s="34">
        <f t="shared" si="7"/>
        <v>87.51464396279759</v>
      </c>
      <c r="CL57" s="34">
        <f t="shared" si="7"/>
        <v>66.45096136281158</v>
      </c>
      <c r="CM57" s="48">
        <f t="shared" si="7"/>
        <v>298.7930569487437</v>
      </c>
      <c r="CN57" s="34">
        <f t="shared" si="7"/>
        <v>67.98351887542725</v>
      </c>
      <c r="CO57" s="34">
        <f t="shared" si="7"/>
        <v>70.87893884330805</v>
      </c>
      <c r="CP57" s="34">
        <f t="shared" si="7"/>
        <v>1548.629562755732</v>
      </c>
      <c r="CQ57" s="34">
        <f t="shared" si="7"/>
        <v>68.25324562398588</v>
      </c>
      <c r="CR57" s="34">
        <f t="shared" si="7"/>
        <v>109.6555240756356</v>
      </c>
      <c r="CS57" s="34">
        <f t="shared" si="7"/>
        <v>109.84162653988518</v>
      </c>
      <c r="CT57" s="34">
        <f t="shared" si="7"/>
        <v>84.43479062408458</v>
      </c>
      <c r="CU57" s="34">
        <f t="shared" si="7"/>
        <v>62.582962281581636</v>
      </c>
      <c r="CV57" s="34">
        <f t="shared" si="7"/>
        <v>294.4678547917619</v>
      </c>
      <c r="CW57" s="34">
        <f t="shared" si="7"/>
        <v>122.31202572367107</v>
      </c>
      <c r="CX57" s="75">
        <f t="shared" si="7"/>
        <v>37.228913049735795</v>
      </c>
      <c r="CY57" s="34">
        <f t="shared" si="7"/>
        <v>177.95703589957836</v>
      </c>
      <c r="CZ57" s="34">
        <f t="shared" si="7"/>
        <v>19.409112403131758</v>
      </c>
      <c r="DA57" s="34">
        <f t="shared" si="7"/>
        <v>36.5355018697161</v>
      </c>
      <c r="DB57" s="34">
        <f t="shared" si="7"/>
        <v>54.70706121488515</v>
      </c>
      <c r="DC57" s="34">
        <f t="shared" si="7"/>
        <v>61.6275840379313</v>
      </c>
      <c r="DD57" s="34">
        <f t="shared" si="7"/>
        <v>80.48094341143099</v>
      </c>
      <c r="DE57" s="34">
        <f t="shared" si="7"/>
        <v>29.556442261161166</v>
      </c>
      <c r="DF57" s="48">
        <f t="shared" si="7"/>
        <v>211.04987030522346</v>
      </c>
      <c r="DG57" s="34">
        <f t="shared" si="7"/>
        <v>55.17744947958653</v>
      </c>
      <c r="DH57" s="34">
        <f t="shared" si="7"/>
        <v>37.729038348991516</v>
      </c>
      <c r="DI57" s="34">
        <f t="shared" si="7"/>
        <v>13.144086822271367</v>
      </c>
      <c r="DJ57" s="34" t="s">
        <v>133</v>
      </c>
      <c r="DK57" s="34" t="s">
        <v>133</v>
      </c>
      <c r="DL57" s="34" t="s">
        <v>133</v>
      </c>
      <c r="DM57" s="34" t="s">
        <v>133</v>
      </c>
      <c r="DN57" s="34" t="s">
        <v>133</v>
      </c>
      <c r="DO57" s="34" t="s">
        <v>133</v>
      </c>
      <c r="DP57" s="34" t="s">
        <v>133</v>
      </c>
      <c r="DQ57" s="34" t="s">
        <v>133</v>
      </c>
      <c r="DR57" s="34" t="s">
        <v>133</v>
      </c>
      <c r="DS57" s="75">
        <f t="shared" si="7"/>
        <v>51.974035563045604</v>
      </c>
      <c r="DT57" s="34">
        <f t="shared" si="7"/>
        <v>41.48202400516936</v>
      </c>
      <c r="DU57" s="34">
        <f t="shared" si="7"/>
        <v>101.46760073954312</v>
      </c>
      <c r="DV57" s="34">
        <f t="shared" si="7"/>
        <v>52.85197741510569</v>
      </c>
      <c r="DW57" s="34">
        <f t="shared" si="7"/>
        <v>77.22976266912843</v>
      </c>
      <c r="DX57" s="34">
        <f t="shared" si="7"/>
        <v>86.72005082104634</v>
      </c>
      <c r="DY57" s="34">
        <f t="shared" si="7"/>
        <v>70.54640659801292</v>
      </c>
      <c r="DZ57" s="34">
        <f aca="true" t="shared" si="8" ref="DZ57:EJ57">+DZ7/DZ11*DZ61</f>
        <v>96.63020564250857</v>
      </c>
      <c r="EA57" s="48">
        <f t="shared" si="8"/>
        <v>156.6775431102406</v>
      </c>
      <c r="EB57" s="75">
        <f t="shared" si="8"/>
        <v>54.06275698270687</v>
      </c>
      <c r="EC57" s="34">
        <f t="shared" si="8"/>
        <v>39.80223906151258</v>
      </c>
      <c r="ED57" s="34">
        <f t="shared" si="8"/>
        <v>14.388970520560644</v>
      </c>
      <c r="EE57" s="34">
        <f t="shared" si="8"/>
        <v>49.3710531339019</v>
      </c>
      <c r="EF57" s="34">
        <f t="shared" si="8"/>
        <v>70.3259450157675</v>
      </c>
      <c r="EG57" s="34">
        <f t="shared" si="8"/>
        <v>73.48503719371604</v>
      </c>
      <c r="EH57" s="34">
        <f t="shared" si="8"/>
        <v>75.51384990875049</v>
      </c>
      <c r="EI57" s="34">
        <f t="shared" si="8"/>
        <v>57.6443093594818</v>
      </c>
      <c r="EJ57" s="48">
        <f t="shared" si="8"/>
        <v>96.43584607640622</v>
      </c>
      <c r="EK57" s="14"/>
      <c r="EL57" s="14"/>
      <c r="EM57" s="14"/>
      <c r="EN57" s="14"/>
      <c r="EO57" s="14"/>
      <c r="EP57" s="14"/>
      <c r="EQ57" s="14"/>
      <c r="ER57" s="14"/>
      <c r="ES57" s="14"/>
      <c r="ET57" s="14"/>
      <c r="EU57" s="14"/>
      <c r="EV57" s="14"/>
      <c r="EW57" s="14"/>
      <c r="EX57" s="14"/>
      <c r="EY57" s="14"/>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s="24" customFormat="1" ht="12" customHeight="1">
      <c r="A58" s="35" t="s">
        <v>49</v>
      </c>
      <c r="B58" s="36">
        <f aca="true" t="shared" si="9" ref="B58:BM58">+B8/B12*B62</f>
        <v>51.47161095524274</v>
      </c>
      <c r="C58" s="36">
        <f t="shared" si="9"/>
        <v>16.10935065223224</v>
      </c>
      <c r="D58" s="36">
        <f t="shared" si="9"/>
        <v>28.243288623018568</v>
      </c>
      <c r="E58" s="36">
        <f t="shared" si="9"/>
        <v>50.244461590026994</v>
      </c>
      <c r="F58" s="36">
        <f t="shared" si="9"/>
        <v>70.17273465346865</v>
      </c>
      <c r="G58" s="36">
        <f t="shared" si="9"/>
        <v>80.19894568481199</v>
      </c>
      <c r="H58" s="36">
        <f t="shared" si="9"/>
        <v>73.8084386053203</v>
      </c>
      <c r="I58" s="36">
        <f t="shared" si="9"/>
        <v>42.830676484707816</v>
      </c>
      <c r="J58" s="36">
        <f t="shared" si="9"/>
        <v>114.78047272860064</v>
      </c>
      <c r="K58" s="76">
        <f t="shared" si="9"/>
        <v>59.36909272396464</v>
      </c>
      <c r="L58" s="36">
        <f t="shared" si="9"/>
        <v>153.8190266013898</v>
      </c>
      <c r="M58" s="36">
        <f t="shared" si="9"/>
        <v>83.83381062459019</v>
      </c>
      <c r="N58" s="36">
        <f t="shared" si="9"/>
        <v>59.61850446067198</v>
      </c>
      <c r="O58" s="36">
        <f t="shared" si="9"/>
        <v>68.23903333062995</v>
      </c>
      <c r="P58" s="36">
        <f t="shared" si="9"/>
        <v>97.12682448652947</v>
      </c>
      <c r="Q58" s="36">
        <f t="shared" si="9"/>
        <v>132.70190542852674</v>
      </c>
      <c r="R58" s="36">
        <f t="shared" si="9"/>
        <v>38.08061325938815</v>
      </c>
      <c r="S58" s="47">
        <f t="shared" si="9"/>
        <v>174.46458696253822</v>
      </c>
      <c r="T58" s="36">
        <f t="shared" si="9"/>
        <v>53.24462653892039</v>
      </c>
      <c r="U58" s="36">
        <f t="shared" si="9"/>
        <v>47.60144563582917</v>
      </c>
      <c r="V58" s="36">
        <f t="shared" si="9"/>
        <v>34.94548424685613</v>
      </c>
      <c r="W58" s="36">
        <f t="shared" si="9"/>
        <v>52.77375476322646</v>
      </c>
      <c r="X58" s="36">
        <f t="shared" si="9"/>
        <v>72.26432676834742</v>
      </c>
      <c r="Y58" s="36">
        <f t="shared" si="9"/>
        <v>77.51999173476258</v>
      </c>
      <c r="Z58" s="36">
        <f t="shared" si="9"/>
        <v>63.11140672555642</v>
      </c>
      <c r="AA58" s="36">
        <f t="shared" si="9"/>
        <v>87.74119364140024</v>
      </c>
      <c r="AB58" s="36">
        <f t="shared" si="9"/>
        <v>209.2613255086454</v>
      </c>
      <c r="AC58" s="76">
        <f t="shared" si="9"/>
        <v>35.991771938559836</v>
      </c>
      <c r="AD58" s="36">
        <f t="shared" si="9"/>
        <v>28.579146134006077</v>
      </c>
      <c r="AE58" s="36">
        <f t="shared" si="9"/>
        <v>78.1238109796721</v>
      </c>
      <c r="AF58" s="36">
        <f t="shared" si="9"/>
        <v>33.820166472794845</v>
      </c>
      <c r="AG58" s="36">
        <f t="shared" si="9"/>
        <v>42.125449755054625</v>
      </c>
      <c r="AH58" s="36">
        <f t="shared" si="9"/>
        <v>49.94406532204262</v>
      </c>
      <c r="AI58" s="36">
        <f t="shared" si="9"/>
        <v>56.022428958185785</v>
      </c>
      <c r="AJ58" s="36">
        <f t="shared" si="9"/>
        <v>18.198752629084943</v>
      </c>
      <c r="AK58" s="47">
        <f t="shared" si="9"/>
        <v>122.83421255836747</v>
      </c>
      <c r="AL58" s="36">
        <f t="shared" si="9"/>
        <v>110.07623714681813</v>
      </c>
      <c r="AM58" s="36">
        <f t="shared" si="9"/>
        <v>95.93593011014089</v>
      </c>
      <c r="AN58" s="36">
        <f t="shared" si="9"/>
        <v>16.66210883558331</v>
      </c>
      <c r="AO58" s="36">
        <f t="shared" si="9"/>
        <v>103.47904203900657</v>
      </c>
      <c r="AP58" s="36">
        <f t="shared" si="9"/>
        <v>92.32809097055244</v>
      </c>
      <c r="AQ58" s="36">
        <f t="shared" si="9"/>
        <v>98.20170592137039</v>
      </c>
      <c r="AR58" s="36">
        <f t="shared" si="9"/>
        <v>135.70386298468958</v>
      </c>
      <c r="AS58" s="36">
        <f t="shared" si="9"/>
        <v>11.316955714569712</v>
      </c>
      <c r="AT58" s="36">
        <f t="shared" si="9"/>
        <v>152.3388889173756</v>
      </c>
      <c r="AU58" s="76">
        <f t="shared" si="9"/>
        <v>88.5551994702025</v>
      </c>
      <c r="AV58" s="36">
        <f t="shared" si="9"/>
        <v>91.61406355561749</v>
      </c>
      <c r="AW58" s="36">
        <f t="shared" si="9"/>
        <v>331.5553335038727</v>
      </c>
      <c r="AX58" s="36">
        <f t="shared" si="9"/>
        <v>90.92880900805558</v>
      </c>
      <c r="AY58" s="36">
        <f t="shared" si="9"/>
        <v>98.61764502497944</v>
      </c>
      <c r="AZ58" s="36">
        <f t="shared" si="9"/>
        <v>93.51320720881813</v>
      </c>
      <c r="BA58" s="36">
        <f t="shared" si="9"/>
        <v>108.12394182616501</v>
      </c>
      <c r="BB58" s="36">
        <f t="shared" si="9"/>
        <v>53.87987676087506</v>
      </c>
      <c r="BC58" s="47">
        <f t="shared" si="9"/>
        <v>71.14094106677358</v>
      </c>
      <c r="BD58" s="36">
        <f t="shared" si="9"/>
        <v>42.23030021386311</v>
      </c>
      <c r="BE58" s="36">
        <f t="shared" si="9"/>
        <v>36.755171186771925</v>
      </c>
      <c r="BF58" s="36">
        <f t="shared" si="9"/>
        <v>0.3917940741255556</v>
      </c>
      <c r="BG58" s="36">
        <f t="shared" si="9"/>
        <v>41.19249686826177</v>
      </c>
      <c r="BH58" s="36">
        <f t="shared" si="9"/>
        <v>54.932640642548996</v>
      </c>
      <c r="BI58" s="36">
        <f t="shared" si="9"/>
        <v>59.953015932780026</v>
      </c>
      <c r="BJ58" s="36">
        <f t="shared" si="9"/>
        <v>53.31327451985967</v>
      </c>
      <c r="BK58" s="36">
        <f t="shared" si="9"/>
        <v>59.49527501260425</v>
      </c>
      <c r="BL58" s="36">
        <f t="shared" si="9"/>
        <v>293.8400702179973</v>
      </c>
      <c r="BM58" s="76">
        <f t="shared" si="9"/>
        <v>57.192614552863844</v>
      </c>
      <c r="BN58" s="36">
        <f aca="true" t="shared" si="10" ref="BN58:DY58">+BN8/BN12*BN62</f>
        <v>44.89465980980118</v>
      </c>
      <c r="BO58" s="36">
        <f t="shared" si="10"/>
        <v>58.33813527825361</v>
      </c>
      <c r="BP58" s="36">
        <f t="shared" si="10"/>
        <v>57.634196493247174</v>
      </c>
      <c r="BQ58" s="36">
        <f t="shared" si="10"/>
        <v>99.46144514904556</v>
      </c>
      <c r="BR58" s="36">
        <f t="shared" si="10"/>
        <v>109.030829001492</v>
      </c>
      <c r="BS58" s="36">
        <f t="shared" si="10"/>
        <v>103.88252256626707</v>
      </c>
      <c r="BT58" s="36">
        <f t="shared" si="10"/>
        <v>86.71588591459482</v>
      </c>
      <c r="BU58" s="47">
        <f t="shared" si="10"/>
        <v>323.0385488267162</v>
      </c>
      <c r="BV58" s="36">
        <f t="shared" si="10"/>
        <v>95.06713580988834</v>
      </c>
      <c r="BW58" s="36">
        <f t="shared" si="10"/>
        <v>3282.763257311081</v>
      </c>
      <c r="BX58" s="36">
        <f t="shared" si="10"/>
        <v>436.1248431972495</v>
      </c>
      <c r="BY58" s="36">
        <f t="shared" si="10"/>
        <v>101.19725115848037</v>
      </c>
      <c r="BZ58" s="36">
        <f t="shared" si="10"/>
        <v>105.3263283356418</v>
      </c>
      <c r="CA58" s="36">
        <f t="shared" si="10"/>
        <v>110.64734530128933</v>
      </c>
      <c r="CB58" s="36">
        <f t="shared" si="10"/>
        <v>99.41318851672804</v>
      </c>
      <c r="CC58" s="36">
        <f t="shared" si="10"/>
        <v>116.37340621619012</v>
      </c>
      <c r="CD58" s="36">
        <f t="shared" si="10"/>
        <v>392.27927023345313</v>
      </c>
      <c r="CE58" s="76">
        <f t="shared" si="10"/>
        <v>119.03530847831011</v>
      </c>
      <c r="CF58" s="36">
        <f t="shared" si="10"/>
        <v>167.05277093710748</v>
      </c>
      <c r="CG58" s="36">
        <f t="shared" si="10"/>
        <v>46.51724640259217</v>
      </c>
      <c r="CH58" s="36">
        <f t="shared" si="10"/>
        <v>119.6444308822593</v>
      </c>
      <c r="CI58" s="36">
        <f t="shared" si="10"/>
        <v>82.87137374373303</v>
      </c>
      <c r="CJ58" s="36">
        <f t="shared" si="10"/>
        <v>93.61631023357789</v>
      </c>
      <c r="CK58" s="36">
        <f t="shared" si="10"/>
        <v>86.80780256678358</v>
      </c>
      <c r="CL58" s="36">
        <f t="shared" si="10"/>
        <v>86.97655596781665</v>
      </c>
      <c r="CM58" s="47">
        <f t="shared" si="10"/>
        <v>291.86491252654406</v>
      </c>
      <c r="CN58" s="36">
        <f t="shared" si="10"/>
        <v>73.26667138927566</v>
      </c>
      <c r="CO58" s="36">
        <f t="shared" si="10"/>
        <v>53.86602765716181</v>
      </c>
      <c r="CP58" s="36">
        <f t="shared" si="10"/>
        <v>1596.9324146149158</v>
      </c>
      <c r="CQ58" s="36">
        <f t="shared" si="10"/>
        <v>73.42674460532825</v>
      </c>
      <c r="CR58" s="36">
        <f t="shared" si="10"/>
        <v>114.16160095710302</v>
      </c>
      <c r="CS58" s="36">
        <f t="shared" si="10"/>
        <v>114.38667591386678</v>
      </c>
      <c r="CT58" s="36">
        <f t="shared" si="10"/>
        <v>84.3047451491777</v>
      </c>
      <c r="CU58" s="36">
        <f t="shared" si="10"/>
        <v>65.84324894460697</v>
      </c>
      <c r="CV58" s="36">
        <f t="shared" si="10"/>
        <v>303.4027928129163</v>
      </c>
      <c r="CW58" s="36">
        <f t="shared" si="10"/>
        <v>143.3429438731497</v>
      </c>
      <c r="CX58" s="76">
        <f t="shared" si="10"/>
        <v>41.760618312894664</v>
      </c>
      <c r="CY58" s="36">
        <f t="shared" si="10"/>
        <v>160.69601087392903</v>
      </c>
      <c r="CZ58" s="36">
        <f t="shared" si="10"/>
        <v>26.454259553483546</v>
      </c>
      <c r="DA58" s="36">
        <f t="shared" si="10"/>
        <v>41.18382017087713</v>
      </c>
      <c r="DB58" s="36">
        <f t="shared" si="10"/>
        <v>55.62666701357079</v>
      </c>
      <c r="DC58" s="36">
        <f t="shared" si="10"/>
        <v>62.34872000536929</v>
      </c>
      <c r="DD58" s="36">
        <f t="shared" si="10"/>
        <v>84.16856923169175</v>
      </c>
      <c r="DE58" s="36">
        <f t="shared" si="10"/>
        <v>28.702943991138756</v>
      </c>
      <c r="DF58" s="47">
        <f t="shared" si="10"/>
        <v>203.40573480259118</v>
      </c>
      <c r="DG58" s="36">
        <f t="shared" si="10"/>
        <v>57.11863036710928</v>
      </c>
      <c r="DH58" s="36">
        <f t="shared" si="10"/>
        <v>65.37163483335323</v>
      </c>
      <c r="DI58" s="36">
        <f t="shared" si="10"/>
        <v>46.04565282477739</v>
      </c>
      <c r="DJ58" s="36" t="s">
        <v>133</v>
      </c>
      <c r="DK58" s="36" t="s">
        <v>133</v>
      </c>
      <c r="DL58" s="36" t="s">
        <v>133</v>
      </c>
      <c r="DM58" s="36" t="s">
        <v>133</v>
      </c>
      <c r="DN58" s="36" t="s">
        <v>133</v>
      </c>
      <c r="DO58" s="36" t="s">
        <v>133</v>
      </c>
      <c r="DP58" s="36" t="s">
        <v>133</v>
      </c>
      <c r="DQ58" s="36" t="s">
        <v>133</v>
      </c>
      <c r="DR58" s="36" t="s">
        <v>133</v>
      </c>
      <c r="DS58" s="76">
        <f t="shared" si="10"/>
        <v>53.602081676108334</v>
      </c>
      <c r="DT58" s="36">
        <f t="shared" si="10"/>
        <v>57.79170438656594</v>
      </c>
      <c r="DU58" s="36">
        <f t="shared" si="10"/>
        <v>137.9629046911826</v>
      </c>
      <c r="DV58" s="36">
        <f t="shared" si="10"/>
        <v>55.14028357153824</v>
      </c>
      <c r="DW58" s="36">
        <f t="shared" si="10"/>
        <v>78.456425710289</v>
      </c>
      <c r="DX58" s="36">
        <f t="shared" si="10"/>
        <v>86.93459018080853</v>
      </c>
      <c r="DY58" s="36">
        <f t="shared" si="10"/>
        <v>71.76508165912304</v>
      </c>
      <c r="DZ58" s="36">
        <f aca="true" t="shared" si="11" ref="DZ58:EJ58">+DZ8/DZ12*DZ62</f>
        <v>100.93601298762421</v>
      </c>
      <c r="EA58" s="47">
        <f t="shared" si="11"/>
        <v>148.64425959070527</v>
      </c>
      <c r="EB58" s="76">
        <f t="shared" si="11"/>
        <v>64.89822240443297</v>
      </c>
      <c r="EC58" s="36">
        <f t="shared" si="11"/>
        <v>94.92567751294072</v>
      </c>
      <c r="ED58" s="36">
        <f t="shared" si="11"/>
        <v>16.71911097301147</v>
      </c>
      <c r="EE58" s="36">
        <f t="shared" si="11"/>
        <v>60.83191907499126</v>
      </c>
      <c r="EF58" s="36">
        <f t="shared" si="11"/>
        <v>72.06037841187508</v>
      </c>
      <c r="EG58" s="36">
        <f t="shared" si="11"/>
        <v>75.73972305399876</v>
      </c>
      <c r="EH58" s="36">
        <f t="shared" si="11"/>
        <v>77.20130385767142</v>
      </c>
      <c r="EI58" s="36">
        <f t="shared" si="11"/>
        <v>59.5775481782814</v>
      </c>
      <c r="EJ58" s="47">
        <f t="shared" si="11"/>
        <v>100.6042499079654</v>
      </c>
      <c r="EK58" s="14"/>
      <c r="EL58" s="14"/>
      <c r="EM58" s="14"/>
      <c r="EN58" s="14"/>
      <c r="EO58" s="14"/>
      <c r="EP58" s="14"/>
      <c r="EQ58" s="14"/>
      <c r="ER58" s="14"/>
      <c r="ES58" s="14"/>
      <c r="ET58" s="14"/>
      <c r="EU58" s="14"/>
      <c r="EV58" s="14"/>
      <c r="EW58" s="14"/>
      <c r="EX58" s="14"/>
      <c r="EY58" s="14"/>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s="24" customFormat="1" ht="12" customHeight="1">
      <c r="A59" s="33" t="s">
        <v>50</v>
      </c>
      <c r="B59" s="34">
        <f aca="true" t="shared" si="12" ref="B59:BM59">+B9/B13*B63</f>
        <v>49.61230346903017</v>
      </c>
      <c r="C59" s="34">
        <f t="shared" si="12"/>
        <v>39.82059514793762</v>
      </c>
      <c r="D59" s="34">
        <f t="shared" si="12"/>
        <v>37.985876352052365</v>
      </c>
      <c r="E59" s="34">
        <f t="shared" si="12"/>
        <v>48.82639440561302</v>
      </c>
      <c r="F59" s="34">
        <f t="shared" si="12"/>
        <v>67.56528571442944</v>
      </c>
      <c r="G59" s="34">
        <f t="shared" si="12"/>
        <v>77.04718150766895</v>
      </c>
      <c r="H59" s="34">
        <f t="shared" si="12"/>
        <v>84.99102776405408</v>
      </c>
      <c r="I59" s="34">
        <f t="shared" si="12"/>
        <v>21.574808749806007</v>
      </c>
      <c r="J59" s="34">
        <f t="shared" si="12"/>
        <v>125.8130508820252</v>
      </c>
      <c r="K59" s="75">
        <f t="shared" si="12"/>
        <v>59.024375782459224</v>
      </c>
      <c r="L59" s="34">
        <f t="shared" si="12"/>
        <v>124.80173838558126</v>
      </c>
      <c r="M59" s="34">
        <f t="shared" si="12"/>
        <v>72.30306168774172</v>
      </c>
      <c r="N59" s="34">
        <f t="shared" si="12"/>
        <v>59.116334673895906</v>
      </c>
      <c r="O59" s="34">
        <f t="shared" si="12"/>
        <v>75.26397455272001</v>
      </c>
      <c r="P59" s="34">
        <f t="shared" si="12"/>
        <v>104.59483457845938</v>
      </c>
      <c r="Q59" s="34">
        <f t="shared" si="12"/>
        <v>126.3132833730283</v>
      </c>
      <c r="R59" s="34">
        <f t="shared" si="12"/>
        <v>48.9264033813181</v>
      </c>
      <c r="S59" s="48">
        <f t="shared" si="12"/>
        <v>184.95545798840595</v>
      </c>
      <c r="T59" s="34">
        <f t="shared" si="12"/>
        <v>49.280540329041756</v>
      </c>
      <c r="U59" s="34">
        <f t="shared" si="12"/>
        <v>54.562971663441836</v>
      </c>
      <c r="V59" s="34">
        <f t="shared" si="12"/>
        <v>38.83016496104129</v>
      </c>
      <c r="W59" s="34">
        <f t="shared" si="12"/>
        <v>48.834219472731775</v>
      </c>
      <c r="X59" s="34">
        <f t="shared" si="12"/>
        <v>71.96390463250358</v>
      </c>
      <c r="Y59" s="34">
        <f t="shared" si="12"/>
        <v>77.574288300696</v>
      </c>
      <c r="Z59" s="34">
        <f t="shared" si="12"/>
        <v>64.07036653628153</v>
      </c>
      <c r="AA59" s="34">
        <f t="shared" si="12"/>
        <v>86.1631158556602</v>
      </c>
      <c r="AB59" s="34">
        <f t="shared" si="12"/>
        <v>231.78847086930168</v>
      </c>
      <c r="AC59" s="75">
        <f t="shared" si="12"/>
        <v>60.35307903726497</v>
      </c>
      <c r="AD59" s="34">
        <f t="shared" si="12"/>
        <v>31.405294430371363</v>
      </c>
      <c r="AE59" s="34">
        <f t="shared" si="12"/>
        <v>68.32301982864273</v>
      </c>
      <c r="AF59" s="34">
        <f t="shared" si="12"/>
        <v>51.75740002750528</v>
      </c>
      <c r="AG59" s="34">
        <f t="shared" si="12"/>
        <v>43.20878504810838</v>
      </c>
      <c r="AH59" s="34">
        <f t="shared" si="12"/>
        <v>54.08634161008077</v>
      </c>
      <c r="AI59" s="34">
        <f t="shared" si="12"/>
        <v>60.82526507009363</v>
      </c>
      <c r="AJ59" s="34">
        <f t="shared" si="12"/>
        <v>10.803200039609695</v>
      </c>
      <c r="AK59" s="48">
        <f t="shared" si="12"/>
        <v>177.22791525500543</v>
      </c>
      <c r="AL59" s="34">
        <f t="shared" si="12"/>
        <v>99.71109439135564</v>
      </c>
      <c r="AM59" s="34">
        <f t="shared" si="12"/>
        <v>100.15986701763372</v>
      </c>
      <c r="AN59" s="34">
        <f t="shared" si="12"/>
        <v>87.41762180308677</v>
      </c>
      <c r="AO59" s="34">
        <f t="shared" si="12"/>
        <v>99.17013783043126</v>
      </c>
      <c r="AP59" s="34">
        <f t="shared" si="12"/>
        <v>89.40158550086632</v>
      </c>
      <c r="AQ59" s="34">
        <f t="shared" si="12"/>
        <v>97.4955985274918</v>
      </c>
      <c r="AR59" s="34">
        <f t="shared" si="12"/>
        <v>127.81997796454579</v>
      </c>
      <c r="AS59" s="34">
        <f t="shared" si="12"/>
        <v>14.296699722082998</v>
      </c>
      <c r="AT59" s="34">
        <f t="shared" si="12"/>
        <v>156.25127011319273</v>
      </c>
      <c r="AU59" s="75">
        <f t="shared" si="12"/>
        <v>75.67393247983257</v>
      </c>
      <c r="AV59" s="34">
        <f t="shared" si="12"/>
        <v>51.687790326924</v>
      </c>
      <c r="AW59" s="34">
        <f t="shared" si="12"/>
        <v>238.23947259888067</v>
      </c>
      <c r="AX59" s="34">
        <f t="shared" si="12"/>
        <v>73.30863704493326</v>
      </c>
      <c r="AY59" s="34">
        <f t="shared" si="12"/>
        <v>99.531219063361</v>
      </c>
      <c r="AZ59" s="34">
        <f t="shared" si="12"/>
        <v>91.73341437971985</v>
      </c>
      <c r="BA59" s="34">
        <f t="shared" si="12"/>
        <v>109.09558994519935</v>
      </c>
      <c r="BB59" s="34">
        <f t="shared" si="12"/>
        <v>54.001711522280004</v>
      </c>
      <c r="BC59" s="48">
        <f t="shared" si="12"/>
        <v>60.17219828581293</v>
      </c>
      <c r="BD59" s="34">
        <f t="shared" si="12"/>
        <v>35.53949113767638</v>
      </c>
      <c r="BE59" s="34">
        <f t="shared" si="12"/>
        <v>24.348130019865916</v>
      </c>
      <c r="BF59" s="34">
        <f t="shared" si="12"/>
        <v>0.4564880132126784</v>
      </c>
      <c r="BG59" s="34">
        <f t="shared" si="12"/>
        <v>34.59901708338101</v>
      </c>
      <c r="BH59" s="34">
        <f t="shared" si="12"/>
        <v>55.69890697078482</v>
      </c>
      <c r="BI59" s="34">
        <f t="shared" si="12"/>
        <v>61.012202252244485</v>
      </c>
      <c r="BJ59" s="34">
        <f t="shared" si="12"/>
        <v>60.33560854595538</v>
      </c>
      <c r="BK59" s="34">
        <f t="shared" si="12"/>
        <v>38.81027634956488</v>
      </c>
      <c r="BL59" s="34">
        <f t="shared" si="12"/>
        <v>256.73509780175567</v>
      </c>
      <c r="BM59" s="75">
        <f t="shared" si="12"/>
        <v>50.74641670222485</v>
      </c>
      <c r="BN59" s="34">
        <f aca="true" t="shared" si="13" ref="BN59:DY59">+BN9/BN13*BN63</f>
        <v>16.95916475372854</v>
      </c>
      <c r="BO59" s="34">
        <f t="shared" si="13"/>
        <v>54.79208576330838</v>
      </c>
      <c r="BP59" s="34">
        <f t="shared" si="13"/>
        <v>49.376982518057154</v>
      </c>
      <c r="BQ59" s="34">
        <f t="shared" si="13"/>
        <v>100.97580431428041</v>
      </c>
      <c r="BR59" s="34">
        <f t="shared" si="13"/>
        <v>105.65028207732603</v>
      </c>
      <c r="BS59" s="34">
        <f t="shared" si="13"/>
        <v>100.47754002009141</v>
      </c>
      <c r="BT59" s="34">
        <f t="shared" si="13"/>
        <v>103.29403255431004</v>
      </c>
      <c r="BU59" s="48">
        <f t="shared" si="13"/>
        <v>166.91441128612948</v>
      </c>
      <c r="BV59" s="34">
        <f t="shared" si="13"/>
        <v>56.55549999192135</v>
      </c>
      <c r="BW59" s="34">
        <f t="shared" si="13"/>
        <v>470.92287492827296</v>
      </c>
      <c r="BX59" s="34">
        <f t="shared" si="13"/>
        <v>98.75519397353307</v>
      </c>
      <c r="BY59" s="34">
        <f t="shared" si="13"/>
        <v>58.63394784678181</v>
      </c>
      <c r="BZ59" s="34">
        <f t="shared" si="13"/>
        <v>96.22912770293455</v>
      </c>
      <c r="CA59" s="34">
        <f t="shared" si="13"/>
        <v>103.0150291530508</v>
      </c>
      <c r="CB59" s="34">
        <f t="shared" si="13"/>
        <v>92.89162128827843</v>
      </c>
      <c r="CC59" s="34">
        <f t="shared" si="13"/>
        <v>100.89765022778063</v>
      </c>
      <c r="CD59" s="34">
        <f t="shared" si="13"/>
        <v>647.9918225602096</v>
      </c>
      <c r="CE59" s="75">
        <f t="shared" si="13"/>
        <v>55.97531111819161</v>
      </c>
      <c r="CF59" s="34">
        <f t="shared" si="13"/>
        <v>71.79092058766955</v>
      </c>
      <c r="CG59" s="34">
        <f t="shared" si="13"/>
        <v>22.58700570710084</v>
      </c>
      <c r="CH59" s="34">
        <f t="shared" si="13"/>
        <v>55.20365223706218</v>
      </c>
      <c r="CI59" s="34">
        <f t="shared" si="13"/>
        <v>82.63482119740782</v>
      </c>
      <c r="CJ59" s="34">
        <f t="shared" si="13"/>
        <v>89.70354714490425</v>
      </c>
      <c r="CK59" s="34">
        <f t="shared" si="13"/>
        <v>91.76221663011965</v>
      </c>
      <c r="CL59" s="34">
        <f t="shared" si="13"/>
        <v>71.25614314254194</v>
      </c>
      <c r="CM59" s="48">
        <f t="shared" si="13"/>
        <v>193.18318545036982</v>
      </c>
      <c r="CN59" s="34">
        <f t="shared" si="13"/>
        <v>67.90545551345703</v>
      </c>
      <c r="CO59" s="34">
        <f t="shared" si="13"/>
        <v>108.57838803540382</v>
      </c>
      <c r="CP59" s="34">
        <f t="shared" si="13"/>
        <v>545.9595188153212</v>
      </c>
      <c r="CQ59" s="34">
        <f t="shared" si="13"/>
        <v>68.38122997124917</v>
      </c>
      <c r="CR59" s="34">
        <f t="shared" si="13"/>
        <v>113.6970792005548</v>
      </c>
      <c r="CS59" s="34">
        <f t="shared" si="13"/>
        <v>114.12274992169927</v>
      </c>
      <c r="CT59" s="34">
        <f t="shared" si="13"/>
        <v>89.35600005054457</v>
      </c>
      <c r="CU59" s="34">
        <f t="shared" si="13"/>
        <v>67.41868360007828</v>
      </c>
      <c r="CV59" s="34">
        <f t="shared" si="13"/>
        <v>245.76020383215567</v>
      </c>
      <c r="CW59" s="34">
        <f t="shared" si="13"/>
        <v>269.20755377860604</v>
      </c>
      <c r="CX59" s="75">
        <f t="shared" si="13"/>
        <v>37.566292569105705</v>
      </c>
      <c r="CY59" s="34">
        <f t="shared" si="13"/>
        <v>146.90776836080195</v>
      </c>
      <c r="CZ59" s="34">
        <f t="shared" si="13"/>
        <v>21.9335100813234</v>
      </c>
      <c r="DA59" s="34">
        <f t="shared" si="13"/>
        <v>37.06013606703593</v>
      </c>
      <c r="DB59" s="34">
        <f t="shared" si="13"/>
        <v>55.04922255597078</v>
      </c>
      <c r="DC59" s="34">
        <f t="shared" si="13"/>
        <v>62.62174634725595</v>
      </c>
      <c r="DD59" s="34">
        <f t="shared" si="13"/>
        <v>88.16173461109597</v>
      </c>
      <c r="DE59" s="34">
        <f t="shared" si="13"/>
        <v>26.22408145398076</v>
      </c>
      <c r="DF59" s="48">
        <f t="shared" si="13"/>
        <v>244.49427616400234</v>
      </c>
      <c r="DG59" s="34">
        <f t="shared" si="13"/>
        <v>56.83494529855851</v>
      </c>
      <c r="DH59" s="34">
        <f t="shared" si="13"/>
        <v>64.040800672469</v>
      </c>
      <c r="DI59" s="34">
        <f t="shared" si="13"/>
        <v>20.209510698786676</v>
      </c>
      <c r="DJ59" s="34" t="s">
        <v>133</v>
      </c>
      <c r="DK59" s="34" t="s">
        <v>133</v>
      </c>
      <c r="DL59" s="34" t="s">
        <v>133</v>
      </c>
      <c r="DM59" s="34" t="s">
        <v>133</v>
      </c>
      <c r="DN59" s="34" t="s">
        <v>133</v>
      </c>
      <c r="DO59" s="34" t="s">
        <v>133</v>
      </c>
      <c r="DP59" s="34" t="s">
        <v>133</v>
      </c>
      <c r="DQ59" s="34" t="s">
        <v>133</v>
      </c>
      <c r="DR59" s="34" t="s">
        <v>133</v>
      </c>
      <c r="DS59" s="75">
        <f t="shared" si="13"/>
        <v>53.193802038279586</v>
      </c>
      <c r="DT59" s="34">
        <f t="shared" si="13"/>
        <v>21.434586324323188</v>
      </c>
      <c r="DU59" s="34">
        <f t="shared" si="13"/>
        <v>30.882804280399903</v>
      </c>
      <c r="DV59" s="34">
        <f t="shared" si="13"/>
        <v>52.348490245483646</v>
      </c>
      <c r="DW59" s="34">
        <f t="shared" si="13"/>
        <v>77.92679379075861</v>
      </c>
      <c r="DX59" s="34">
        <f t="shared" si="13"/>
        <v>86.77187860057394</v>
      </c>
      <c r="DY59" s="34">
        <f t="shared" si="13"/>
        <v>73.00142413191006</v>
      </c>
      <c r="DZ59" s="34">
        <f aca="true" t="shared" si="14" ref="DZ59:EJ59">+DZ9/DZ13*DZ63</f>
        <v>90.91457796244717</v>
      </c>
      <c r="EA59" s="48">
        <f t="shared" si="14"/>
        <v>149.6024069312675</v>
      </c>
      <c r="EB59" s="75">
        <f t="shared" si="14"/>
        <v>52.14114917063861</v>
      </c>
      <c r="EC59" s="34">
        <f t="shared" si="14"/>
        <v>111.92460725871906</v>
      </c>
      <c r="ED59" s="34">
        <f t="shared" si="14"/>
        <v>15.314424857074636</v>
      </c>
      <c r="EE59" s="34">
        <f t="shared" si="14"/>
        <v>49.6912581429596</v>
      </c>
      <c r="EF59" s="34">
        <f t="shared" si="14"/>
        <v>69.45477920225707</v>
      </c>
      <c r="EG59" s="34">
        <f t="shared" si="14"/>
        <v>74.22574619071784</v>
      </c>
      <c r="EH59" s="34">
        <f t="shared" si="14"/>
        <v>73.97303058678288</v>
      </c>
      <c r="EI59" s="34">
        <f t="shared" si="14"/>
        <v>60.76513400426421</v>
      </c>
      <c r="EJ59" s="48">
        <f t="shared" si="14"/>
        <v>104.16230373025213</v>
      </c>
      <c r="EK59" s="14"/>
      <c r="EL59" s="14"/>
      <c r="EM59" s="14"/>
      <c r="EN59" s="14"/>
      <c r="EO59" s="14"/>
      <c r="EP59" s="14"/>
      <c r="EQ59" s="14"/>
      <c r="ER59" s="14"/>
      <c r="ES59" s="14"/>
      <c r="ET59" s="14"/>
      <c r="EU59" s="14"/>
      <c r="EV59" s="14"/>
      <c r="EW59" s="14"/>
      <c r="EX59" s="14"/>
      <c r="EY59" s="14"/>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s="24" customFormat="1" ht="12" customHeight="1">
      <c r="A60" s="35" t="s">
        <v>51</v>
      </c>
      <c r="B60" s="36">
        <f aca="true" t="shared" si="15" ref="B60:BM60">+B10/B14*B64</f>
        <v>49.34432200858055</v>
      </c>
      <c r="C60" s="36">
        <f t="shared" si="15"/>
        <v>54.4977662996525</v>
      </c>
      <c r="D60" s="36">
        <f t="shared" si="15"/>
        <v>40.114410762651794</v>
      </c>
      <c r="E60" s="36">
        <f t="shared" si="15"/>
        <v>48.49473107720971</v>
      </c>
      <c r="F60" s="36">
        <f t="shared" si="15"/>
        <v>73.32216717346193</v>
      </c>
      <c r="G60" s="36">
        <f t="shared" si="15"/>
        <v>81.40345023463517</v>
      </c>
      <c r="H60" s="36">
        <f t="shared" si="15"/>
        <v>92.21187366995284</v>
      </c>
      <c r="I60" s="36">
        <f t="shared" si="15"/>
        <v>24.221980662234277</v>
      </c>
      <c r="J60" s="36">
        <f t="shared" si="15"/>
        <v>119.78232336822403</v>
      </c>
      <c r="K60" s="76">
        <f t="shared" si="15"/>
        <v>69.94318069619699</v>
      </c>
      <c r="L60" s="36">
        <f t="shared" si="15"/>
        <v>134.32460025082383</v>
      </c>
      <c r="M60" s="36">
        <f t="shared" si="15"/>
        <v>85.28961398907727</v>
      </c>
      <c r="N60" s="36">
        <f t="shared" si="15"/>
        <v>70.42408507020366</v>
      </c>
      <c r="O60" s="36">
        <f t="shared" si="15"/>
        <v>74.78833850159765</v>
      </c>
      <c r="P60" s="36">
        <f t="shared" si="15"/>
        <v>93.92353709112295</v>
      </c>
      <c r="Q60" s="36">
        <f t="shared" si="15"/>
        <v>130.02918753845347</v>
      </c>
      <c r="R60" s="36">
        <f t="shared" si="15"/>
        <v>47.32167012181993</v>
      </c>
      <c r="S60" s="47">
        <f t="shared" si="15"/>
        <v>142.74461552395584</v>
      </c>
      <c r="T60" s="36">
        <f t="shared" si="15"/>
        <v>54.18806609472736</v>
      </c>
      <c r="U60" s="36">
        <f t="shared" si="15"/>
        <v>49.49971701184631</v>
      </c>
      <c r="V60" s="36">
        <f t="shared" si="15"/>
        <v>47.312906290534315</v>
      </c>
      <c r="W60" s="36">
        <f t="shared" si="15"/>
        <v>53.78114946233029</v>
      </c>
      <c r="X60" s="36">
        <f t="shared" si="15"/>
        <v>74.44085039035284</v>
      </c>
      <c r="Y60" s="36">
        <f t="shared" si="15"/>
        <v>79.18532886292891</v>
      </c>
      <c r="Z60" s="36">
        <f t="shared" si="15"/>
        <v>67.50285635839522</v>
      </c>
      <c r="AA60" s="36">
        <f t="shared" si="15"/>
        <v>86.8431840560405</v>
      </c>
      <c r="AB60" s="36">
        <f t="shared" si="15"/>
        <v>197.3849130914285</v>
      </c>
      <c r="AC60" s="76">
        <f t="shared" si="15"/>
        <v>60.03845885987459</v>
      </c>
      <c r="AD60" s="36">
        <f t="shared" si="15"/>
        <v>31.01738299298411</v>
      </c>
      <c r="AE60" s="36">
        <f t="shared" si="15"/>
        <v>80.71946379627073</v>
      </c>
      <c r="AF60" s="36">
        <f t="shared" si="15"/>
        <v>52.82481331013419</v>
      </c>
      <c r="AG60" s="36">
        <f t="shared" si="15"/>
        <v>43.699654732178196</v>
      </c>
      <c r="AH60" s="36">
        <f t="shared" si="15"/>
        <v>57.30791292695096</v>
      </c>
      <c r="AI60" s="36">
        <f t="shared" si="15"/>
        <v>62.250724709092964</v>
      </c>
      <c r="AJ60" s="36">
        <f t="shared" si="15"/>
        <v>14.297118891190072</v>
      </c>
      <c r="AK60" s="47">
        <f t="shared" si="15"/>
        <v>209.76903699760854</v>
      </c>
      <c r="AL60" s="36">
        <f t="shared" si="15"/>
        <v>122.48428451416473</v>
      </c>
      <c r="AM60" s="36">
        <f t="shared" si="15"/>
        <v>9.354877740215056</v>
      </c>
      <c r="AN60" s="36">
        <f t="shared" si="15"/>
        <v>360.61399401598493</v>
      </c>
      <c r="AO60" s="36">
        <f t="shared" si="15"/>
        <v>125.11183676933175</v>
      </c>
      <c r="AP60" s="36">
        <f t="shared" si="15"/>
        <v>95.03498345960331</v>
      </c>
      <c r="AQ60" s="36">
        <f t="shared" si="15"/>
        <v>100.19038301912757</v>
      </c>
      <c r="AR60" s="36">
        <f t="shared" si="15"/>
        <v>137.1496923072953</v>
      </c>
      <c r="AS60" s="36">
        <f t="shared" si="15"/>
        <v>13.774183150949783</v>
      </c>
      <c r="AT60" s="36">
        <f t="shared" si="15"/>
        <v>129.0378175107731</v>
      </c>
      <c r="AU60" s="76">
        <f t="shared" si="15"/>
        <v>75.85007935576951</v>
      </c>
      <c r="AV60" s="36">
        <f t="shared" si="15"/>
        <v>56.69792153060007</v>
      </c>
      <c r="AW60" s="36">
        <f t="shared" si="15"/>
        <v>289.11648457838163</v>
      </c>
      <c r="AX60" s="36">
        <f t="shared" si="15"/>
        <v>73.97198043716313</v>
      </c>
      <c r="AY60" s="36">
        <f t="shared" si="15"/>
        <v>101.33866127671959</v>
      </c>
      <c r="AZ60" s="36">
        <f t="shared" si="15"/>
        <v>92.09499050400275</v>
      </c>
      <c r="BA60" s="36">
        <f t="shared" si="15"/>
        <v>109.65774136492765</v>
      </c>
      <c r="BB60" s="36">
        <f t="shared" si="15"/>
        <v>60.13393833403811</v>
      </c>
      <c r="BC60" s="47">
        <f t="shared" si="15"/>
        <v>54.096552688055255</v>
      </c>
      <c r="BD60" s="36">
        <f t="shared" si="15"/>
        <v>40.045803664594665</v>
      </c>
      <c r="BE60" s="36">
        <f t="shared" si="15"/>
        <v>26.711749829636133</v>
      </c>
      <c r="BF60" s="36">
        <f t="shared" si="15"/>
        <v>6.270661105729669</v>
      </c>
      <c r="BG60" s="36">
        <f t="shared" si="15"/>
        <v>40.81861694456397</v>
      </c>
      <c r="BH60" s="36">
        <f t="shared" si="15"/>
        <v>56.54641325710657</v>
      </c>
      <c r="BI60" s="36">
        <f t="shared" si="15"/>
        <v>59.871136805085534</v>
      </c>
      <c r="BJ60" s="36">
        <f t="shared" si="15"/>
        <v>59.83213315752305</v>
      </c>
      <c r="BK60" s="36">
        <f t="shared" si="15"/>
        <v>43.13094867653266</v>
      </c>
      <c r="BL60" s="36">
        <f t="shared" si="15"/>
        <v>192.65169220405926</v>
      </c>
      <c r="BM60" s="76">
        <f t="shared" si="15"/>
        <v>54.59460699281388</v>
      </c>
      <c r="BN60" s="36">
        <f aca="true" t="shared" si="16" ref="BN60:DY60">+BN10/BN14*BN64</f>
        <v>23.694486580323183</v>
      </c>
      <c r="BO60" s="36">
        <f t="shared" si="16"/>
        <v>51.66002034447285</v>
      </c>
      <c r="BP60" s="36">
        <f t="shared" si="16"/>
        <v>54.61031967041298</v>
      </c>
      <c r="BQ60" s="36">
        <f t="shared" si="16"/>
        <v>100.4964393817419</v>
      </c>
      <c r="BR60" s="36">
        <f t="shared" si="16"/>
        <v>105.24074533272375</v>
      </c>
      <c r="BS60" s="36">
        <f t="shared" si="16"/>
        <v>102.39469487544739</v>
      </c>
      <c r="BT60" s="36">
        <f t="shared" si="16"/>
        <v>95.83091541474647</v>
      </c>
      <c r="BU60" s="47">
        <f t="shared" si="16"/>
        <v>176.11831924128285</v>
      </c>
      <c r="BV60" s="36">
        <f t="shared" si="16"/>
        <v>78.05082338191731</v>
      </c>
      <c r="BW60" s="36">
        <f t="shared" si="16"/>
        <v>1276.7191239639112</v>
      </c>
      <c r="BX60" s="36">
        <f t="shared" si="16"/>
        <v>291.9864720967105</v>
      </c>
      <c r="BY60" s="36">
        <f t="shared" si="16"/>
        <v>82.22987702321704</v>
      </c>
      <c r="BZ60" s="36">
        <f t="shared" si="16"/>
        <v>102.61891242282704</v>
      </c>
      <c r="CA60" s="36">
        <f t="shared" si="16"/>
        <v>110.08411950093947</v>
      </c>
      <c r="CB60" s="36">
        <f t="shared" si="16"/>
        <v>93.23071769607839</v>
      </c>
      <c r="CC60" s="36">
        <f t="shared" si="16"/>
        <v>122.63805461231784</v>
      </c>
      <c r="CD60" s="36">
        <f t="shared" si="16"/>
        <v>656.0876236715271</v>
      </c>
      <c r="CE60" s="76">
        <f t="shared" si="16"/>
        <v>75.65428031731028</v>
      </c>
      <c r="CF60" s="36">
        <f t="shared" si="16"/>
        <v>109.40236891317983</v>
      </c>
      <c r="CG60" s="36">
        <f t="shared" si="16"/>
        <v>16.668899686307938</v>
      </c>
      <c r="CH60" s="36">
        <f t="shared" si="16"/>
        <v>74.87592458335075</v>
      </c>
      <c r="CI60" s="36">
        <f t="shared" si="16"/>
        <v>87.42546853595825</v>
      </c>
      <c r="CJ60" s="36">
        <f t="shared" si="16"/>
        <v>95.07951836837005</v>
      </c>
      <c r="CK60" s="36">
        <f t="shared" si="16"/>
        <v>98.21483634496761</v>
      </c>
      <c r="CL60" s="36">
        <f t="shared" si="16"/>
        <v>79.60816073781173</v>
      </c>
      <c r="CM60" s="47">
        <f t="shared" si="16"/>
        <v>194.1737501228189</v>
      </c>
      <c r="CN60" s="36">
        <f t="shared" si="16"/>
        <v>73.81017481517333</v>
      </c>
      <c r="CO60" s="36">
        <f t="shared" si="16"/>
        <v>77.10064401439317</v>
      </c>
      <c r="CP60" s="36">
        <f t="shared" si="16"/>
        <v>2044.0625945808802</v>
      </c>
      <c r="CQ60" s="36">
        <f t="shared" si="16"/>
        <v>74.17478185581358</v>
      </c>
      <c r="CR60" s="36">
        <f t="shared" si="16"/>
        <v>111.48855216905959</v>
      </c>
      <c r="CS60" s="36">
        <f t="shared" si="16"/>
        <v>111.7868523397234</v>
      </c>
      <c r="CT60" s="36">
        <f t="shared" si="16"/>
        <v>90.88942965542056</v>
      </c>
      <c r="CU60" s="36">
        <f t="shared" si="16"/>
        <v>67.37476010789517</v>
      </c>
      <c r="CV60" s="36">
        <f t="shared" si="16"/>
        <v>272.6288665436374</v>
      </c>
      <c r="CW60" s="36">
        <f t="shared" si="16"/>
        <v>177.68021709019447</v>
      </c>
      <c r="CX60" s="76">
        <f t="shared" si="16"/>
        <v>42.581053983096275</v>
      </c>
      <c r="CY60" s="36">
        <f t="shared" si="16"/>
        <v>306.99890816377246</v>
      </c>
      <c r="CZ60" s="36">
        <f t="shared" si="16"/>
        <v>28.532458502019324</v>
      </c>
      <c r="DA60" s="36">
        <f t="shared" si="16"/>
        <v>41.94304431877747</v>
      </c>
      <c r="DB60" s="36">
        <f t="shared" si="16"/>
        <v>52.61733768960751</v>
      </c>
      <c r="DC60" s="36">
        <f t="shared" si="16"/>
        <v>59.762484188513845</v>
      </c>
      <c r="DD60" s="36">
        <f t="shared" si="16"/>
        <v>78.5799479484764</v>
      </c>
      <c r="DE60" s="36">
        <f t="shared" si="16"/>
        <v>27.91480800854423</v>
      </c>
      <c r="DF60" s="47">
        <f t="shared" si="16"/>
        <v>224.2487431945092</v>
      </c>
      <c r="DG60" s="36">
        <f t="shared" si="16"/>
        <v>64.13676066897082</v>
      </c>
      <c r="DH60" s="36">
        <f t="shared" si="16"/>
        <v>132.3417120075882</v>
      </c>
      <c r="DI60" s="36">
        <f t="shared" si="16"/>
        <v>42.58092871247676</v>
      </c>
      <c r="DJ60" s="36">
        <f t="shared" si="16"/>
        <v>63.80508057269307</v>
      </c>
      <c r="DK60" s="36">
        <f t="shared" si="16"/>
        <v>82.24862919927207</v>
      </c>
      <c r="DL60" s="36">
        <f t="shared" si="16"/>
        <v>81.62461701190348</v>
      </c>
      <c r="DM60" s="36">
        <f t="shared" si="16"/>
        <v>68.78797239764341</v>
      </c>
      <c r="DN60" s="36">
        <f t="shared" si="16"/>
        <v>88.19235806563348</v>
      </c>
      <c r="DO60" s="36">
        <f t="shared" si="16"/>
        <v>38.01400568430621</v>
      </c>
      <c r="DP60" s="36">
        <f t="shared" si="16"/>
        <v>149.21677162042528</v>
      </c>
      <c r="DQ60" s="36">
        <f t="shared" si="16"/>
        <v>84.29726266229657</v>
      </c>
      <c r="DR60" s="36">
        <f t="shared" si="16"/>
        <v>80.26217382473854</v>
      </c>
      <c r="DS60" s="76">
        <f t="shared" si="16"/>
        <v>59.3126876427451</v>
      </c>
      <c r="DT60" s="36">
        <f t="shared" si="16"/>
        <v>27.964215758710278</v>
      </c>
      <c r="DU60" s="36">
        <f t="shared" si="16"/>
        <v>19.456390417412457</v>
      </c>
      <c r="DV60" s="36">
        <f t="shared" si="16"/>
        <v>58.119501581059275</v>
      </c>
      <c r="DW60" s="36">
        <f t="shared" si="16"/>
        <v>80.86650836555913</v>
      </c>
      <c r="DX60" s="36">
        <f t="shared" si="16"/>
        <v>89.97330458810505</v>
      </c>
      <c r="DY60" s="36">
        <f t="shared" si="16"/>
        <v>73.89980146889964</v>
      </c>
      <c r="DZ60" s="36">
        <f aca="true" t="shared" si="17" ref="DZ60:EJ60">+DZ10/DZ14*DZ64</f>
        <v>105.61115431637766</v>
      </c>
      <c r="EA60" s="47">
        <f t="shared" si="17"/>
        <v>155.45935488965844</v>
      </c>
      <c r="EB60" s="76">
        <f t="shared" si="17"/>
        <v>60.497222074037715</v>
      </c>
      <c r="EC60" s="36">
        <f t="shared" si="17"/>
        <v>77.0463459757729</v>
      </c>
      <c r="ED60" s="36">
        <f t="shared" si="17"/>
        <v>15.754869509702132</v>
      </c>
      <c r="EE60" s="36">
        <f t="shared" si="17"/>
        <v>56.11620037839646</v>
      </c>
      <c r="EF60" s="36">
        <f t="shared" si="17"/>
        <v>70.6407299188544</v>
      </c>
      <c r="EG60" s="36">
        <f t="shared" si="17"/>
        <v>74.42220923417278</v>
      </c>
      <c r="EH60" s="36">
        <f t="shared" si="17"/>
        <v>72.90581327789148</v>
      </c>
      <c r="EI60" s="36">
        <f t="shared" si="17"/>
        <v>70.1309469937694</v>
      </c>
      <c r="EJ60" s="47">
        <f t="shared" si="17"/>
        <v>97.60722992459898</v>
      </c>
      <c r="EK60" s="14"/>
      <c r="EL60" s="14"/>
      <c r="EM60" s="14"/>
      <c r="EN60" s="14"/>
      <c r="EO60" s="14"/>
      <c r="EP60" s="14"/>
      <c r="EQ60" s="14"/>
      <c r="ER60" s="14"/>
      <c r="ES60" s="14"/>
      <c r="ET60" s="14"/>
      <c r="EU60" s="14"/>
      <c r="EV60" s="14"/>
      <c r="EW60" s="14"/>
      <c r="EX60" s="14"/>
      <c r="EY60" s="14"/>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s="24" customFormat="1" ht="12" customHeight="1">
      <c r="A61" s="33" t="s">
        <v>52</v>
      </c>
      <c r="B61" s="34">
        <f aca="true" t="shared" si="18" ref="B61:BM61">+B11/B15*B65</f>
        <v>47.29911874846551</v>
      </c>
      <c r="C61" s="34">
        <f t="shared" si="18"/>
        <v>107.19319921675562</v>
      </c>
      <c r="D61" s="34">
        <f t="shared" si="18"/>
        <v>44.76069969970969</v>
      </c>
      <c r="E61" s="34">
        <f t="shared" si="18"/>
        <v>46.749169629967646</v>
      </c>
      <c r="F61" s="34">
        <f t="shared" si="18"/>
        <v>72.87063222883674</v>
      </c>
      <c r="G61" s="34">
        <f t="shared" si="18"/>
        <v>78.31246569954118</v>
      </c>
      <c r="H61" s="34">
        <f t="shared" si="18"/>
        <v>81.30942257516955</v>
      </c>
      <c r="I61" s="34">
        <f t="shared" si="18"/>
        <v>36.9149646805377</v>
      </c>
      <c r="J61" s="34">
        <f t="shared" si="18"/>
        <v>100.20393790366983</v>
      </c>
      <c r="K61" s="75">
        <f t="shared" si="18"/>
        <v>63.779476825259394</v>
      </c>
      <c r="L61" s="34">
        <f t="shared" si="18"/>
        <v>194.1817270976536</v>
      </c>
      <c r="M61" s="34">
        <f t="shared" si="18"/>
        <v>71.75996256618768</v>
      </c>
      <c r="N61" s="34">
        <f t="shared" si="18"/>
        <v>64.54208358943715</v>
      </c>
      <c r="O61" s="34">
        <f t="shared" si="18"/>
        <v>83.0109504162725</v>
      </c>
      <c r="P61" s="34">
        <f t="shared" si="18"/>
        <v>104.7434565154093</v>
      </c>
      <c r="Q61" s="34">
        <f t="shared" si="18"/>
        <v>127.71491543448703</v>
      </c>
      <c r="R61" s="34">
        <f t="shared" si="18"/>
        <v>60.828437860472015</v>
      </c>
      <c r="S61" s="48">
        <f t="shared" si="18"/>
        <v>159.48958126306945</v>
      </c>
      <c r="T61" s="34">
        <f t="shared" si="18"/>
        <v>55.66766141927687</v>
      </c>
      <c r="U61" s="34">
        <f t="shared" si="18"/>
        <v>59.73065548997938</v>
      </c>
      <c r="V61" s="34">
        <f t="shared" si="18"/>
        <v>45.31975898266417</v>
      </c>
      <c r="W61" s="34">
        <f t="shared" si="18"/>
        <v>55.40650960762421</v>
      </c>
      <c r="X61" s="34">
        <f t="shared" si="18"/>
        <v>78.71542251230129</v>
      </c>
      <c r="Y61" s="34">
        <f t="shared" si="18"/>
        <v>83.60418882538214</v>
      </c>
      <c r="Z61" s="34">
        <f t="shared" si="18"/>
        <v>71.19952209887393</v>
      </c>
      <c r="AA61" s="34">
        <f t="shared" si="18"/>
        <v>91.93923887781172</v>
      </c>
      <c r="AB61" s="34">
        <f t="shared" si="18"/>
        <v>204.3778069882112</v>
      </c>
      <c r="AC61" s="75">
        <f t="shared" si="18"/>
        <v>41.82981812242676</v>
      </c>
      <c r="AD61" s="34">
        <f t="shared" si="18"/>
        <v>33.35560916887175</v>
      </c>
      <c r="AE61" s="34">
        <f t="shared" si="18"/>
        <v>113.69961891007799</v>
      </c>
      <c r="AF61" s="34">
        <f t="shared" si="18"/>
        <v>40.02861272400319</v>
      </c>
      <c r="AG61" s="34">
        <f t="shared" si="18"/>
        <v>46.12610802145967</v>
      </c>
      <c r="AH61" s="34">
        <f t="shared" si="18"/>
        <v>62.03795164778568</v>
      </c>
      <c r="AI61" s="34">
        <f t="shared" si="18"/>
        <v>62.97864499670816</v>
      </c>
      <c r="AJ61" s="34">
        <f t="shared" si="18"/>
        <v>18.630346918052627</v>
      </c>
      <c r="AK61" s="48">
        <f t="shared" si="18"/>
        <v>299.2612448569456</v>
      </c>
      <c r="AL61" s="34">
        <f t="shared" si="18"/>
        <v>114.77936028958302</v>
      </c>
      <c r="AM61" s="34">
        <f t="shared" si="18"/>
        <v>28.207510747110046</v>
      </c>
      <c r="AN61" s="34">
        <f t="shared" si="18"/>
        <v>15.487438943596448</v>
      </c>
      <c r="AO61" s="34">
        <f t="shared" si="18"/>
        <v>110.55400500351048</v>
      </c>
      <c r="AP61" s="34">
        <f t="shared" si="18"/>
        <v>96.54361919237395</v>
      </c>
      <c r="AQ61" s="34">
        <f t="shared" si="18"/>
        <v>102.6764808400809</v>
      </c>
      <c r="AR61" s="34">
        <f t="shared" si="18"/>
        <v>139.64875623725922</v>
      </c>
      <c r="AS61" s="34">
        <f t="shared" si="18"/>
        <v>13.240171312025662</v>
      </c>
      <c r="AT61" s="34">
        <f t="shared" si="18"/>
        <v>146.45884943968514</v>
      </c>
      <c r="AU61" s="75">
        <f t="shared" si="18"/>
        <v>79.10708256574289</v>
      </c>
      <c r="AV61" s="34">
        <f t="shared" si="18"/>
        <v>48.316630855890644</v>
      </c>
      <c r="AW61" s="34">
        <f t="shared" si="18"/>
        <v>153.11172463129142</v>
      </c>
      <c r="AX61" s="34">
        <f t="shared" si="18"/>
        <v>75.01325764316623</v>
      </c>
      <c r="AY61" s="34">
        <f t="shared" si="18"/>
        <v>105.01675953754672</v>
      </c>
      <c r="AZ61" s="34">
        <f t="shared" si="18"/>
        <v>98.35344491089889</v>
      </c>
      <c r="BA61" s="34">
        <f t="shared" si="18"/>
        <v>111.91425526831995</v>
      </c>
      <c r="BB61" s="34">
        <f t="shared" si="18"/>
        <v>68.60722992297737</v>
      </c>
      <c r="BC61" s="48">
        <f t="shared" si="18"/>
        <v>69.86382512252544</v>
      </c>
      <c r="BD61" s="34">
        <f t="shared" si="18"/>
        <v>40.133816414446876</v>
      </c>
      <c r="BE61" s="34">
        <f t="shared" si="18"/>
        <v>26.564855919048128</v>
      </c>
      <c r="BF61" s="34">
        <f t="shared" si="18"/>
        <v>10.824983056618068</v>
      </c>
      <c r="BG61" s="34">
        <f t="shared" si="18"/>
        <v>40.64833253830242</v>
      </c>
      <c r="BH61" s="34">
        <f t="shared" si="18"/>
        <v>57.48658419370662</v>
      </c>
      <c r="BI61" s="34">
        <f t="shared" si="18"/>
        <v>59.984769497453314</v>
      </c>
      <c r="BJ61" s="34">
        <f t="shared" si="18"/>
        <v>60.27883631025329</v>
      </c>
      <c r="BK61" s="34">
        <f t="shared" si="18"/>
        <v>46.93429039378616</v>
      </c>
      <c r="BL61" s="34">
        <f t="shared" si="18"/>
        <v>181.0286514554601</v>
      </c>
      <c r="BM61" s="75">
        <f t="shared" si="18"/>
        <v>53.838462525526275</v>
      </c>
      <c r="BN61" s="34">
        <f aca="true" t="shared" si="19" ref="BN61:DY61">+BN11/BN15*BN65</f>
        <v>48.97999263879707</v>
      </c>
      <c r="BO61" s="34">
        <f t="shared" si="19"/>
        <v>53.54931023884539</v>
      </c>
      <c r="BP61" s="34">
        <f t="shared" si="19"/>
        <v>54.19907359426024</v>
      </c>
      <c r="BQ61" s="34">
        <f t="shared" si="19"/>
        <v>100.62396269192479</v>
      </c>
      <c r="BR61" s="34">
        <f t="shared" si="19"/>
        <v>106.77308360171953</v>
      </c>
      <c r="BS61" s="34">
        <f t="shared" si="19"/>
        <v>101.64583955508499</v>
      </c>
      <c r="BT61" s="34">
        <f t="shared" si="19"/>
        <v>98.30670751349416</v>
      </c>
      <c r="BU61" s="48">
        <f t="shared" si="19"/>
        <v>217.79827617694002</v>
      </c>
      <c r="BV61" s="34">
        <f t="shared" si="19"/>
        <v>87.25847526331295</v>
      </c>
      <c r="BW61" s="34">
        <f t="shared" si="19"/>
        <v>520.4934237883034</v>
      </c>
      <c r="BX61" s="34">
        <f t="shared" si="19"/>
        <v>158.32267689360594</v>
      </c>
      <c r="BY61" s="34">
        <f t="shared" si="19"/>
        <v>89.47195876820321</v>
      </c>
      <c r="BZ61" s="34">
        <f t="shared" si="19"/>
        <v>104.32759123211731</v>
      </c>
      <c r="CA61" s="34">
        <f t="shared" si="19"/>
        <v>110.53207850587773</v>
      </c>
      <c r="CB61" s="34">
        <f t="shared" si="19"/>
        <v>100.42241353623135</v>
      </c>
      <c r="CC61" s="34">
        <f t="shared" si="19"/>
        <v>111.98623029802977</v>
      </c>
      <c r="CD61" s="34">
        <f t="shared" si="19"/>
        <v>479.4516663371546</v>
      </c>
      <c r="CE61" s="75">
        <f t="shared" si="19"/>
        <v>80.61768300998659</v>
      </c>
      <c r="CF61" s="34">
        <f t="shared" si="19"/>
        <v>160.30250920625832</v>
      </c>
      <c r="CG61" s="34">
        <f t="shared" si="19"/>
        <v>32.69586211124045</v>
      </c>
      <c r="CH61" s="34">
        <f t="shared" si="19"/>
        <v>80.48495509646021</v>
      </c>
      <c r="CI61" s="34">
        <f t="shared" si="19"/>
        <v>80.2125230581477</v>
      </c>
      <c r="CJ61" s="34">
        <f t="shared" si="19"/>
        <v>90.93973618621297</v>
      </c>
      <c r="CK61" s="34">
        <f t="shared" si="19"/>
        <v>93.43709606872373</v>
      </c>
      <c r="CL61" s="34">
        <f t="shared" si="19"/>
        <v>68.17818389350887</v>
      </c>
      <c r="CM61" s="48">
        <f t="shared" si="19"/>
        <v>317.0645748197101</v>
      </c>
      <c r="CN61" s="34">
        <f t="shared" si="19"/>
        <v>70.47192646003558</v>
      </c>
      <c r="CO61" s="34">
        <f t="shared" si="19"/>
        <v>72.25491634578042</v>
      </c>
      <c r="CP61" s="34">
        <f t="shared" si="19"/>
        <v>1472.779989045869</v>
      </c>
      <c r="CQ61" s="34">
        <f t="shared" si="19"/>
        <v>70.78440499311476</v>
      </c>
      <c r="CR61" s="34">
        <f t="shared" si="19"/>
        <v>108.0183330764807</v>
      </c>
      <c r="CS61" s="34">
        <f t="shared" si="19"/>
        <v>108.2695925976919</v>
      </c>
      <c r="CT61" s="34">
        <f t="shared" si="19"/>
        <v>92.98549912567003</v>
      </c>
      <c r="CU61" s="34">
        <f t="shared" si="19"/>
        <v>64.17347361176593</v>
      </c>
      <c r="CV61" s="34">
        <f t="shared" si="19"/>
        <v>275.460898646002</v>
      </c>
      <c r="CW61" s="34">
        <f t="shared" si="19"/>
        <v>145.7096297280847</v>
      </c>
      <c r="CX61" s="75">
        <f t="shared" si="19"/>
        <v>38.76640392843232</v>
      </c>
      <c r="CY61" s="34">
        <f t="shared" si="19"/>
        <v>246.7315928509293</v>
      </c>
      <c r="CZ61" s="34">
        <f t="shared" si="19"/>
        <v>27.529705366376202</v>
      </c>
      <c r="DA61" s="34">
        <f t="shared" si="19"/>
        <v>38.510864646739655</v>
      </c>
      <c r="DB61" s="34">
        <f t="shared" si="19"/>
        <v>54.87967469651446</v>
      </c>
      <c r="DC61" s="34">
        <f t="shared" si="19"/>
        <v>62.580163851627994</v>
      </c>
      <c r="DD61" s="34">
        <f t="shared" si="19"/>
        <v>80.61137247545629</v>
      </c>
      <c r="DE61" s="34">
        <f t="shared" si="19"/>
        <v>29.881238329965154</v>
      </c>
      <c r="DF61" s="48">
        <f t="shared" si="19"/>
        <v>237.20064733844606</v>
      </c>
      <c r="DG61" s="34">
        <f t="shared" si="19"/>
        <v>60.74205653539482</v>
      </c>
      <c r="DH61" s="34">
        <f t="shared" si="19"/>
        <v>124.34309956129982</v>
      </c>
      <c r="DI61" s="34">
        <f t="shared" si="19"/>
        <v>46.64517155321106</v>
      </c>
      <c r="DJ61" s="34">
        <f t="shared" si="19"/>
        <v>60.332191334990895</v>
      </c>
      <c r="DK61" s="34">
        <f t="shared" si="19"/>
        <v>84.81599185950067</v>
      </c>
      <c r="DL61" s="34">
        <f t="shared" si="19"/>
        <v>84.36558124107809</v>
      </c>
      <c r="DM61" s="34">
        <f t="shared" si="19"/>
        <v>70.54362891456302</v>
      </c>
      <c r="DN61" s="34">
        <f t="shared" si="19"/>
        <v>91.95693429553799</v>
      </c>
      <c r="DO61" s="34">
        <f t="shared" si="19"/>
        <v>46.28349796860543</v>
      </c>
      <c r="DP61" s="34">
        <f t="shared" si="19"/>
        <v>146.78835062959268</v>
      </c>
      <c r="DQ61" s="34">
        <f t="shared" si="19"/>
        <v>89.60689588026652</v>
      </c>
      <c r="DR61" s="34">
        <f t="shared" si="19"/>
        <v>80.35550916440035</v>
      </c>
      <c r="DS61" s="75">
        <f t="shared" si="19"/>
        <v>56.25533880218188</v>
      </c>
      <c r="DT61" s="34">
        <f t="shared" si="19"/>
        <v>32.969914605211805</v>
      </c>
      <c r="DU61" s="34">
        <f t="shared" si="19"/>
        <v>14.757670011843741</v>
      </c>
      <c r="DV61" s="34">
        <f t="shared" si="19"/>
        <v>55.30161357212365</v>
      </c>
      <c r="DW61" s="34">
        <f t="shared" si="19"/>
        <v>80.72717582637921</v>
      </c>
      <c r="DX61" s="34">
        <f t="shared" si="19"/>
        <v>89.59975070793826</v>
      </c>
      <c r="DY61" s="34">
        <f t="shared" si="19"/>
        <v>79.81998435058487</v>
      </c>
      <c r="DZ61" s="34">
        <f aca="true" t="shared" si="20" ref="DZ61:EJ61">+DZ11/DZ15*DZ65</f>
        <v>83.47749757320912</v>
      </c>
      <c r="EA61" s="48">
        <f t="shared" si="20"/>
        <v>154.4184241560286</v>
      </c>
      <c r="EB61" s="75">
        <f t="shared" si="20"/>
        <v>62.62418585153194</v>
      </c>
      <c r="EC61" s="34">
        <f t="shared" si="20"/>
        <v>66.52898041247441</v>
      </c>
      <c r="ED61" s="34">
        <f t="shared" si="20"/>
        <v>17.279845227440997</v>
      </c>
      <c r="EE61" s="34">
        <f t="shared" si="20"/>
        <v>57.931168750479436</v>
      </c>
      <c r="EF61" s="34">
        <f t="shared" si="20"/>
        <v>79.51513314299942</v>
      </c>
      <c r="EG61" s="34">
        <f t="shared" si="20"/>
        <v>79.7976284944978</v>
      </c>
      <c r="EH61" s="34">
        <f t="shared" si="20"/>
        <v>84.89814274608534</v>
      </c>
      <c r="EI61" s="34">
        <f t="shared" si="20"/>
        <v>67.25754171766685</v>
      </c>
      <c r="EJ61" s="48">
        <f t="shared" si="20"/>
        <v>87.25318122215077</v>
      </c>
      <c r="EK61" s="14"/>
      <c r="EL61" s="14"/>
      <c r="EM61" s="14"/>
      <c r="EN61" s="14"/>
      <c r="EO61" s="14"/>
      <c r="EP61" s="14"/>
      <c r="EQ61" s="14"/>
      <c r="ER61" s="14"/>
      <c r="ES61" s="14"/>
      <c r="ET61" s="14"/>
      <c r="EU61" s="14"/>
      <c r="EV61" s="14"/>
      <c r="EW61" s="14"/>
      <c r="EX61" s="14"/>
      <c r="EY61" s="14"/>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s="24" customFormat="1" ht="12" customHeight="1">
      <c r="A62" s="35" t="s">
        <v>53</v>
      </c>
      <c r="B62" s="36">
        <f aca="true" t="shared" si="21" ref="B62:BM62">+B12/B16*B66</f>
        <v>51.678728182335625</v>
      </c>
      <c r="C62" s="36">
        <f t="shared" si="21"/>
        <v>25.19387326032052</v>
      </c>
      <c r="D62" s="36">
        <f t="shared" si="21"/>
        <v>45.94654308502959</v>
      </c>
      <c r="E62" s="36">
        <f t="shared" si="21"/>
        <v>50.73669614607993</v>
      </c>
      <c r="F62" s="36">
        <f t="shared" si="21"/>
        <v>80.08785172784603</v>
      </c>
      <c r="G62" s="36">
        <f t="shared" si="21"/>
        <v>82.78343880256556</v>
      </c>
      <c r="H62" s="36">
        <f t="shared" si="21"/>
        <v>82.9930168313375</v>
      </c>
      <c r="I62" s="36">
        <f t="shared" si="21"/>
        <v>53.63984009992446</v>
      </c>
      <c r="J62" s="36">
        <f t="shared" si="21"/>
        <v>88.28934705742924</v>
      </c>
      <c r="K62" s="76">
        <f t="shared" si="21"/>
        <v>68.0624758042992</v>
      </c>
      <c r="L62" s="36">
        <f t="shared" si="21"/>
        <v>368.1221619202004</v>
      </c>
      <c r="M62" s="36">
        <f t="shared" si="21"/>
        <v>103.80701237706869</v>
      </c>
      <c r="N62" s="36">
        <f t="shared" si="21"/>
        <v>69.27696178267851</v>
      </c>
      <c r="O62" s="36">
        <f t="shared" si="21"/>
        <v>92.462902009852</v>
      </c>
      <c r="P62" s="36">
        <f t="shared" si="21"/>
        <v>110.24344374793174</v>
      </c>
      <c r="Q62" s="36">
        <f t="shared" si="21"/>
        <v>123.37510026218955</v>
      </c>
      <c r="R62" s="36">
        <f t="shared" si="21"/>
        <v>76.13480916653255</v>
      </c>
      <c r="S62" s="47">
        <f t="shared" si="21"/>
        <v>152.68849544986062</v>
      </c>
      <c r="T62" s="36">
        <f t="shared" si="21"/>
        <v>60.678583077591384</v>
      </c>
      <c r="U62" s="36">
        <f t="shared" si="21"/>
        <v>59.403188642162085</v>
      </c>
      <c r="V62" s="36">
        <f t="shared" si="21"/>
        <v>36.68863718634899</v>
      </c>
      <c r="W62" s="36">
        <f t="shared" si="21"/>
        <v>60.12107128458399</v>
      </c>
      <c r="X62" s="36">
        <f t="shared" si="21"/>
        <v>81.81074787762799</v>
      </c>
      <c r="Y62" s="36">
        <f t="shared" si="21"/>
        <v>86.39222471542425</v>
      </c>
      <c r="Z62" s="36">
        <f t="shared" si="21"/>
        <v>77.21661786614654</v>
      </c>
      <c r="AA62" s="36">
        <f t="shared" si="21"/>
        <v>88.39346795049586</v>
      </c>
      <c r="AB62" s="36">
        <f t="shared" si="21"/>
        <v>193.70561635579134</v>
      </c>
      <c r="AC62" s="76">
        <f t="shared" si="21"/>
        <v>38.26553798697708</v>
      </c>
      <c r="AD62" s="36">
        <f t="shared" si="21"/>
        <v>28.178277454077392</v>
      </c>
      <c r="AE62" s="36">
        <f t="shared" si="21"/>
        <v>118.4122629957941</v>
      </c>
      <c r="AF62" s="36">
        <f t="shared" si="21"/>
        <v>35.781066556438795</v>
      </c>
      <c r="AG62" s="36">
        <f t="shared" si="21"/>
        <v>46.43511392307883</v>
      </c>
      <c r="AH62" s="36">
        <f t="shared" si="21"/>
        <v>57.49812998567832</v>
      </c>
      <c r="AI62" s="36">
        <f t="shared" si="21"/>
        <v>62.18581605210767</v>
      </c>
      <c r="AJ62" s="36">
        <f t="shared" si="21"/>
        <v>19.22403446734326</v>
      </c>
      <c r="AK62" s="47">
        <f t="shared" si="21"/>
        <v>170.05651853046297</v>
      </c>
      <c r="AL62" s="36">
        <f t="shared" si="21"/>
        <v>110.77200923733618</v>
      </c>
      <c r="AM62" s="36">
        <f t="shared" si="21"/>
        <v>34.12467441113513</v>
      </c>
      <c r="AN62" s="36">
        <f t="shared" si="21"/>
        <v>19.022691645110637</v>
      </c>
      <c r="AO62" s="36">
        <f t="shared" si="21"/>
        <v>104.2565314443919</v>
      </c>
      <c r="AP62" s="36">
        <f t="shared" si="21"/>
        <v>95.8862499581219</v>
      </c>
      <c r="AQ62" s="36">
        <f t="shared" si="21"/>
        <v>102.90854149930094</v>
      </c>
      <c r="AR62" s="36">
        <f t="shared" si="21"/>
        <v>139.16272752479472</v>
      </c>
      <c r="AS62" s="36">
        <f t="shared" si="21"/>
        <v>13.708867490204302</v>
      </c>
      <c r="AT62" s="36">
        <f t="shared" si="21"/>
        <v>171.7378485547943</v>
      </c>
      <c r="AU62" s="76">
        <f t="shared" si="21"/>
        <v>95.12585939769035</v>
      </c>
      <c r="AV62" s="36">
        <f t="shared" si="21"/>
        <v>120.56124328583967</v>
      </c>
      <c r="AW62" s="36">
        <f t="shared" si="21"/>
        <v>326.35315195854</v>
      </c>
      <c r="AX62" s="36">
        <f t="shared" si="21"/>
        <v>100.09242511070318</v>
      </c>
      <c r="AY62" s="36">
        <f t="shared" si="21"/>
        <v>104.12313374611495</v>
      </c>
      <c r="AZ62" s="36">
        <f t="shared" si="21"/>
        <v>97.89900581630425</v>
      </c>
      <c r="BA62" s="36">
        <f t="shared" si="21"/>
        <v>112.580818434261</v>
      </c>
      <c r="BB62" s="36">
        <f t="shared" si="21"/>
        <v>62.646130607650285</v>
      </c>
      <c r="BC62" s="47">
        <f t="shared" si="21"/>
        <v>71.08749182480005</v>
      </c>
      <c r="BD62" s="36">
        <f t="shared" si="21"/>
        <v>49.09413124605761</v>
      </c>
      <c r="BE62" s="36">
        <f t="shared" si="21"/>
        <v>45.982209576132924</v>
      </c>
      <c r="BF62" s="36">
        <f t="shared" si="21"/>
        <v>11.850449235627334</v>
      </c>
      <c r="BG62" s="36">
        <f t="shared" si="21"/>
        <v>50.38082873681223</v>
      </c>
      <c r="BH62" s="36">
        <f t="shared" si="21"/>
        <v>60.89842576502596</v>
      </c>
      <c r="BI62" s="36">
        <f t="shared" si="21"/>
        <v>63.40405118140612</v>
      </c>
      <c r="BJ62" s="36">
        <f t="shared" si="21"/>
        <v>57.73964129283425</v>
      </c>
      <c r="BK62" s="36">
        <f t="shared" si="21"/>
        <v>72.6984690322629</v>
      </c>
      <c r="BL62" s="36">
        <f t="shared" si="21"/>
        <v>187.01125793998406</v>
      </c>
      <c r="BM62" s="76">
        <f t="shared" si="21"/>
        <v>58.62128604442873</v>
      </c>
      <c r="BN62" s="36">
        <f aca="true" t="shared" si="22" ref="BN62:DY62">+BN12/BN16*BN66</f>
        <v>37.75578305184075</v>
      </c>
      <c r="BO62" s="36">
        <f t="shared" si="22"/>
        <v>61.68226315696744</v>
      </c>
      <c r="BP62" s="36">
        <f t="shared" si="22"/>
        <v>58.094972874171425</v>
      </c>
      <c r="BQ62" s="36">
        <f t="shared" si="22"/>
        <v>99.82590628920327</v>
      </c>
      <c r="BR62" s="36">
        <f t="shared" si="22"/>
        <v>107.59117740678717</v>
      </c>
      <c r="BS62" s="36">
        <f t="shared" si="22"/>
        <v>99.5560871053856</v>
      </c>
      <c r="BT62" s="36">
        <f t="shared" si="22"/>
        <v>101.98276723758693</v>
      </c>
      <c r="BU62" s="47">
        <f t="shared" si="22"/>
        <v>262.1227081908203</v>
      </c>
      <c r="BV62" s="36">
        <f t="shared" si="22"/>
        <v>110.04335295892332</v>
      </c>
      <c r="BW62" s="36">
        <f t="shared" si="22"/>
        <v>2608.8264412727326</v>
      </c>
      <c r="BX62" s="36">
        <f t="shared" si="22"/>
        <v>197.5026374265873</v>
      </c>
      <c r="BY62" s="36">
        <f t="shared" si="22"/>
        <v>115.69233844966121</v>
      </c>
      <c r="BZ62" s="36">
        <f t="shared" si="22"/>
        <v>111.57376796118173</v>
      </c>
      <c r="CA62" s="36">
        <f t="shared" si="22"/>
        <v>117.62157438484651</v>
      </c>
      <c r="CB62" s="36">
        <f t="shared" si="22"/>
        <v>109.0972318579814</v>
      </c>
      <c r="CC62" s="36">
        <f t="shared" si="22"/>
        <v>115.9674369962889</v>
      </c>
      <c r="CD62" s="36">
        <f t="shared" si="22"/>
        <v>443.7844025013128</v>
      </c>
      <c r="CE62" s="76">
        <f t="shared" si="22"/>
        <v>125.7068252923132</v>
      </c>
      <c r="CF62" s="36">
        <f t="shared" si="22"/>
        <v>188.1742578026707</v>
      </c>
      <c r="CG62" s="36">
        <f t="shared" si="22"/>
        <v>93.9192668630876</v>
      </c>
      <c r="CH62" s="36">
        <f t="shared" si="22"/>
        <v>126.7632262984276</v>
      </c>
      <c r="CI62" s="36">
        <f t="shared" si="22"/>
        <v>91.4144478743066</v>
      </c>
      <c r="CJ62" s="36">
        <f t="shared" si="22"/>
        <v>100.060077479569</v>
      </c>
      <c r="CK62" s="36">
        <f t="shared" si="22"/>
        <v>91.4131325267993</v>
      </c>
      <c r="CL62" s="36">
        <f t="shared" si="22"/>
        <v>106.00267758577671</v>
      </c>
      <c r="CM62" s="47">
        <f t="shared" si="22"/>
        <v>216.81393501971763</v>
      </c>
      <c r="CN62" s="36">
        <f t="shared" si="22"/>
        <v>76.4733848992869</v>
      </c>
      <c r="CO62" s="36">
        <f t="shared" si="22"/>
        <v>42.35578308944736</v>
      </c>
      <c r="CP62" s="36">
        <f t="shared" si="22"/>
        <v>1635.083989690484</v>
      </c>
      <c r="CQ62" s="36">
        <f t="shared" si="22"/>
        <v>76.44204815003314</v>
      </c>
      <c r="CR62" s="36">
        <f t="shared" si="22"/>
        <v>109.1713666431388</v>
      </c>
      <c r="CS62" s="36">
        <f t="shared" si="22"/>
        <v>109.47816382732056</v>
      </c>
      <c r="CT62" s="36">
        <f t="shared" si="22"/>
        <v>91.98465277564488</v>
      </c>
      <c r="CU62" s="36">
        <f t="shared" si="22"/>
        <v>66.05421487728655</v>
      </c>
      <c r="CV62" s="36">
        <f t="shared" si="22"/>
        <v>272.9463698395204</v>
      </c>
      <c r="CW62" s="36">
        <f t="shared" si="22"/>
        <v>177.08037612802372</v>
      </c>
      <c r="CX62" s="76">
        <f t="shared" si="22"/>
        <v>45.28389009109147</v>
      </c>
      <c r="CY62" s="36">
        <f t="shared" si="22"/>
        <v>118.80673591976466</v>
      </c>
      <c r="CZ62" s="36">
        <f t="shared" si="22"/>
        <v>35.43026275173658</v>
      </c>
      <c r="DA62" s="36">
        <f t="shared" si="22"/>
        <v>44.74525788607208</v>
      </c>
      <c r="DB62" s="36">
        <f t="shared" si="22"/>
        <v>56.333014829251525</v>
      </c>
      <c r="DC62" s="36">
        <f t="shared" si="22"/>
        <v>63.0484153301645</v>
      </c>
      <c r="DD62" s="36">
        <f t="shared" si="22"/>
        <v>86.92114214753872</v>
      </c>
      <c r="DE62" s="36">
        <f t="shared" si="22"/>
        <v>28.045960124236007</v>
      </c>
      <c r="DF62" s="47">
        <f t="shared" si="22"/>
        <v>203.0387420469716</v>
      </c>
      <c r="DG62" s="36">
        <f t="shared" si="22"/>
        <v>64.43703541438943</v>
      </c>
      <c r="DH62" s="36">
        <f t="shared" si="22"/>
        <v>97.4617198154864</v>
      </c>
      <c r="DI62" s="36">
        <f t="shared" si="22"/>
        <v>70.7209270752877</v>
      </c>
      <c r="DJ62" s="36">
        <f t="shared" si="22"/>
        <v>64.65770084030204</v>
      </c>
      <c r="DK62" s="36">
        <f t="shared" si="22"/>
        <v>87.0942263465226</v>
      </c>
      <c r="DL62" s="36">
        <f t="shared" si="22"/>
        <v>87.68096441457868</v>
      </c>
      <c r="DM62" s="36">
        <f t="shared" si="22"/>
        <v>74.49072510108269</v>
      </c>
      <c r="DN62" s="36">
        <f t="shared" si="22"/>
        <v>91.8879434830764</v>
      </c>
      <c r="DO62" s="36">
        <f t="shared" si="22"/>
        <v>143.43759126427406</v>
      </c>
      <c r="DP62" s="36">
        <f t="shared" si="22"/>
        <v>161.41448740183233</v>
      </c>
      <c r="DQ62" s="36">
        <f t="shared" si="22"/>
        <v>89.81829554513203</v>
      </c>
      <c r="DR62" s="36">
        <f t="shared" si="22"/>
        <v>84.54262250781983</v>
      </c>
      <c r="DS62" s="76">
        <f t="shared" si="22"/>
        <v>57.4978019642898</v>
      </c>
      <c r="DT62" s="36">
        <f t="shared" si="22"/>
        <v>40.88965229080425</v>
      </c>
      <c r="DU62" s="36">
        <f t="shared" si="22"/>
        <v>21.63179542621154</v>
      </c>
      <c r="DV62" s="36">
        <f t="shared" si="22"/>
        <v>56.89573730675947</v>
      </c>
      <c r="DW62" s="36">
        <f t="shared" si="22"/>
        <v>80.58654971443666</v>
      </c>
      <c r="DX62" s="36">
        <f t="shared" si="22"/>
        <v>89.34766635444531</v>
      </c>
      <c r="DY62" s="36">
        <f t="shared" si="22"/>
        <v>79.2785680786134</v>
      </c>
      <c r="DZ62" s="36">
        <f aca="true" t="shared" si="23" ref="DZ62:EJ62">+DZ12/DZ16*DZ66</f>
        <v>87.14508270354551</v>
      </c>
      <c r="EA62" s="47">
        <f t="shared" si="23"/>
        <v>153.15270929309432</v>
      </c>
      <c r="EB62" s="76">
        <f t="shared" si="23"/>
        <v>68.83112647331362</v>
      </c>
      <c r="EC62" s="36">
        <f t="shared" si="23"/>
        <v>129.8006124058016</v>
      </c>
      <c r="ED62" s="36">
        <f t="shared" si="23"/>
        <v>18.482284555635633</v>
      </c>
      <c r="EE62" s="36">
        <f t="shared" si="23"/>
        <v>65.29572276669376</v>
      </c>
      <c r="EF62" s="36">
        <f t="shared" si="23"/>
        <v>76.59117705452103</v>
      </c>
      <c r="EG62" s="36">
        <f t="shared" si="23"/>
        <v>78.69254910152993</v>
      </c>
      <c r="EH62" s="36">
        <f t="shared" si="23"/>
        <v>80.17962827045473</v>
      </c>
      <c r="EI62" s="36">
        <f t="shared" si="23"/>
        <v>71.9699672353769</v>
      </c>
      <c r="EJ62" s="47">
        <f t="shared" si="23"/>
        <v>94.61418337829468</v>
      </c>
      <c r="EK62" s="14"/>
      <c r="EL62" s="14"/>
      <c r="EM62" s="14"/>
      <c r="EN62" s="14"/>
      <c r="EO62" s="14"/>
      <c r="EP62" s="14"/>
      <c r="EQ62" s="14"/>
      <c r="ER62" s="14"/>
      <c r="ES62" s="14"/>
      <c r="ET62" s="14"/>
      <c r="EU62" s="14"/>
      <c r="EV62" s="14"/>
      <c r="EW62" s="14"/>
      <c r="EX62" s="14"/>
      <c r="EY62" s="14"/>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s="24" customFormat="1" ht="12" customHeight="1">
      <c r="A63" s="33" t="s">
        <v>54</v>
      </c>
      <c r="B63" s="34">
        <f aca="true" t="shared" si="24" ref="B63:BM63">+B13/B17*B67</f>
        <v>51.62603040943046</v>
      </c>
      <c r="C63" s="34">
        <f t="shared" si="24"/>
        <v>41.4635888597454</v>
      </c>
      <c r="D63" s="34">
        <f t="shared" si="24"/>
        <v>42.99804832510355</v>
      </c>
      <c r="E63" s="34">
        <f t="shared" si="24"/>
        <v>50.73146517341317</v>
      </c>
      <c r="F63" s="34">
        <f t="shared" si="24"/>
        <v>72.40232908085332</v>
      </c>
      <c r="G63" s="34">
        <f t="shared" si="24"/>
        <v>79.25696383443515</v>
      </c>
      <c r="H63" s="34">
        <f t="shared" si="24"/>
        <v>92.63042238928797</v>
      </c>
      <c r="I63" s="34">
        <f t="shared" si="24"/>
        <v>20.97550850675589</v>
      </c>
      <c r="J63" s="34">
        <f t="shared" si="24"/>
        <v>113.42009685719539</v>
      </c>
      <c r="K63" s="75">
        <f t="shared" si="24"/>
        <v>69.2800719188655</v>
      </c>
      <c r="L63" s="34">
        <f t="shared" si="24"/>
        <v>192.40888605685456</v>
      </c>
      <c r="M63" s="34">
        <f t="shared" si="24"/>
        <v>95.89686335664992</v>
      </c>
      <c r="N63" s="34">
        <f t="shared" si="24"/>
        <v>69.99024347809546</v>
      </c>
      <c r="O63" s="34">
        <f t="shared" si="24"/>
        <v>86.30703741346044</v>
      </c>
      <c r="P63" s="34">
        <f t="shared" si="24"/>
        <v>109.19547641042881</v>
      </c>
      <c r="Q63" s="34">
        <f t="shared" si="24"/>
        <v>120.71837504227956</v>
      </c>
      <c r="R63" s="34">
        <f t="shared" si="24"/>
        <v>66.2091385475642</v>
      </c>
      <c r="S63" s="48">
        <f t="shared" si="24"/>
        <v>168.59028919257344</v>
      </c>
      <c r="T63" s="34">
        <f t="shared" si="24"/>
        <v>52.62134830044506</v>
      </c>
      <c r="U63" s="34">
        <f t="shared" si="24"/>
        <v>61.43923896311441</v>
      </c>
      <c r="V63" s="34">
        <f t="shared" si="24"/>
        <v>33.989000044538805</v>
      </c>
      <c r="W63" s="34">
        <f t="shared" si="24"/>
        <v>52.18521155951948</v>
      </c>
      <c r="X63" s="34">
        <f t="shared" si="24"/>
        <v>76.34861427413085</v>
      </c>
      <c r="Y63" s="34">
        <f t="shared" si="24"/>
        <v>81.4664826671163</v>
      </c>
      <c r="Z63" s="34">
        <f t="shared" si="24"/>
        <v>72.56889799538</v>
      </c>
      <c r="AA63" s="34">
        <f t="shared" si="24"/>
        <v>82.61292839195386</v>
      </c>
      <c r="AB63" s="34">
        <f t="shared" si="24"/>
        <v>213.66220964151628</v>
      </c>
      <c r="AC63" s="75">
        <f t="shared" si="24"/>
        <v>68.49732806666816</v>
      </c>
      <c r="AD63" s="34">
        <f t="shared" si="24"/>
        <v>32.78219958687926</v>
      </c>
      <c r="AE63" s="34">
        <f t="shared" si="24"/>
        <v>67.07725275909253</v>
      </c>
      <c r="AF63" s="34">
        <f t="shared" si="24"/>
        <v>57.791859044446205</v>
      </c>
      <c r="AG63" s="34">
        <f t="shared" si="24"/>
        <v>44.37713448064465</v>
      </c>
      <c r="AH63" s="34">
        <f t="shared" si="24"/>
        <v>57.17030524887814</v>
      </c>
      <c r="AI63" s="34">
        <f t="shared" si="24"/>
        <v>60.274256126328304</v>
      </c>
      <c r="AJ63" s="34">
        <f t="shared" si="24"/>
        <v>15.147343970881316</v>
      </c>
      <c r="AK63" s="48">
        <f t="shared" si="24"/>
        <v>215.96869070019488</v>
      </c>
      <c r="AL63" s="34">
        <f t="shared" si="24"/>
        <v>112.0640358137106</v>
      </c>
      <c r="AM63" s="34">
        <f t="shared" si="24"/>
        <v>31.119096316234568</v>
      </c>
      <c r="AN63" s="34">
        <f t="shared" si="24"/>
        <v>160.1886182874658</v>
      </c>
      <c r="AO63" s="34">
        <f t="shared" si="24"/>
        <v>113.08683861831074</v>
      </c>
      <c r="AP63" s="34">
        <f t="shared" si="24"/>
        <v>95.62065121895894</v>
      </c>
      <c r="AQ63" s="34">
        <f t="shared" si="24"/>
        <v>98.33149220153895</v>
      </c>
      <c r="AR63" s="34">
        <f t="shared" si="24"/>
        <v>137.85672280960904</v>
      </c>
      <c r="AS63" s="34">
        <f t="shared" si="24"/>
        <v>13.812065833198837</v>
      </c>
      <c r="AT63" s="34">
        <f t="shared" si="24"/>
        <v>96.2417243450823</v>
      </c>
      <c r="AU63" s="75">
        <f t="shared" si="24"/>
        <v>80.80835064407262</v>
      </c>
      <c r="AV63" s="34">
        <f t="shared" si="24"/>
        <v>71.98280915902244</v>
      </c>
      <c r="AW63" s="34">
        <f t="shared" si="24"/>
        <v>341.4783055969012</v>
      </c>
      <c r="AX63" s="34">
        <f t="shared" si="24"/>
        <v>80.43201160684573</v>
      </c>
      <c r="AY63" s="34">
        <f t="shared" si="24"/>
        <v>105.10994294951035</v>
      </c>
      <c r="AZ63" s="34">
        <f t="shared" si="24"/>
        <v>98.63066358120254</v>
      </c>
      <c r="BA63" s="34">
        <f t="shared" si="24"/>
        <v>115.5735611981809</v>
      </c>
      <c r="BB63" s="34">
        <f t="shared" si="24"/>
        <v>55.677701762995696</v>
      </c>
      <c r="BC63" s="48">
        <f t="shared" si="24"/>
        <v>71.96221085316456</v>
      </c>
      <c r="BD63" s="34">
        <f t="shared" si="24"/>
        <v>42.084014928404486</v>
      </c>
      <c r="BE63" s="34">
        <f t="shared" si="24"/>
        <v>21.084063005190924</v>
      </c>
      <c r="BF63" s="34">
        <f t="shared" si="24"/>
        <v>8.061996898055115</v>
      </c>
      <c r="BG63" s="34">
        <f t="shared" si="24"/>
        <v>42.693132862436634</v>
      </c>
      <c r="BH63" s="34">
        <f t="shared" si="24"/>
        <v>65.0542179724316</v>
      </c>
      <c r="BI63" s="34">
        <f t="shared" si="24"/>
        <v>69.8968258648888</v>
      </c>
      <c r="BJ63" s="34">
        <f t="shared" si="24"/>
        <v>63.962161822960255</v>
      </c>
      <c r="BK63" s="34">
        <f t="shared" si="24"/>
        <v>69.13368751436894</v>
      </c>
      <c r="BL63" s="34">
        <f t="shared" si="24"/>
        <v>243.65159259415665</v>
      </c>
      <c r="BM63" s="75">
        <f t="shared" si="24"/>
        <v>53.973594194805884</v>
      </c>
      <c r="BN63" s="34">
        <f aca="true" t="shared" si="25" ref="BN63:DY63">+BN13/BN17*BN67</f>
        <v>18.32476492823741</v>
      </c>
      <c r="BO63" s="34">
        <f t="shared" si="25"/>
        <v>53.37836238939723</v>
      </c>
      <c r="BP63" s="34">
        <f t="shared" si="25"/>
        <v>52.35058281955864</v>
      </c>
      <c r="BQ63" s="34">
        <f t="shared" si="25"/>
        <v>103.76160692763733</v>
      </c>
      <c r="BR63" s="34">
        <f t="shared" si="25"/>
        <v>105.95861766450443</v>
      </c>
      <c r="BS63" s="34">
        <f t="shared" si="25"/>
        <v>101.71342612119956</v>
      </c>
      <c r="BT63" s="34">
        <f t="shared" si="25"/>
        <v>111.37571725293581</v>
      </c>
      <c r="BU63" s="48">
        <f t="shared" si="25"/>
        <v>126.51673951143817</v>
      </c>
      <c r="BV63" s="34">
        <f t="shared" si="25"/>
        <v>64.76455687660767</v>
      </c>
      <c r="BW63" s="34">
        <f t="shared" si="25"/>
        <v>377.91307053279627</v>
      </c>
      <c r="BX63" s="34">
        <f t="shared" si="25"/>
        <v>113.06302427990326</v>
      </c>
      <c r="BY63" s="34">
        <f t="shared" si="25"/>
        <v>66.52059424744486</v>
      </c>
      <c r="BZ63" s="34">
        <f t="shared" si="25"/>
        <v>102.3454129289173</v>
      </c>
      <c r="CA63" s="34">
        <f t="shared" si="25"/>
        <v>108.82281916970955</v>
      </c>
      <c r="CB63" s="34">
        <f t="shared" si="25"/>
        <v>99.45135343993732</v>
      </c>
      <c r="CC63" s="34">
        <f t="shared" si="25"/>
        <v>105.97942695149464</v>
      </c>
      <c r="CD63" s="34">
        <f t="shared" si="25"/>
        <v>606.666426386551</v>
      </c>
      <c r="CE63" s="75">
        <f t="shared" si="25"/>
        <v>71.13220095689425</v>
      </c>
      <c r="CF63" s="34">
        <f t="shared" si="25"/>
        <v>63.986223114670764</v>
      </c>
      <c r="CG63" s="34">
        <f t="shared" si="25"/>
        <v>31.9874751939548</v>
      </c>
      <c r="CH63" s="34">
        <f t="shared" si="25"/>
        <v>70.00982451370619</v>
      </c>
      <c r="CI63" s="34">
        <f t="shared" si="25"/>
        <v>86.33881115854086</v>
      </c>
      <c r="CJ63" s="34">
        <f t="shared" si="25"/>
        <v>94.43310526897139</v>
      </c>
      <c r="CK63" s="34">
        <f t="shared" si="25"/>
        <v>101.67191179340642</v>
      </c>
      <c r="CL63" s="34">
        <f t="shared" si="25"/>
        <v>64.87788078168137</v>
      </c>
      <c r="CM63" s="48">
        <f t="shared" si="25"/>
        <v>226.21667387153698</v>
      </c>
      <c r="CN63" s="34">
        <f t="shared" si="25"/>
        <v>69.48470114818143</v>
      </c>
      <c r="CO63" s="34">
        <f t="shared" si="25"/>
        <v>72.69759180415627</v>
      </c>
      <c r="CP63" s="34">
        <f t="shared" si="25"/>
        <v>334.0924893769035</v>
      </c>
      <c r="CQ63" s="34">
        <f t="shared" si="25"/>
        <v>69.60819188234457</v>
      </c>
      <c r="CR63" s="34">
        <f t="shared" si="25"/>
        <v>111.80998749867568</v>
      </c>
      <c r="CS63" s="34">
        <f t="shared" si="25"/>
        <v>112.32343352058764</v>
      </c>
      <c r="CT63" s="34">
        <f t="shared" si="25"/>
        <v>92.84901088918076</v>
      </c>
      <c r="CU63" s="34">
        <f t="shared" si="25"/>
        <v>72.02155565311281</v>
      </c>
      <c r="CV63" s="34">
        <f t="shared" si="25"/>
        <v>227.430210144228</v>
      </c>
      <c r="CW63" s="34">
        <f t="shared" si="25"/>
        <v>336.8820994128732</v>
      </c>
      <c r="CX63" s="75">
        <f t="shared" si="25"/>
        <v>43.8987799065316</v>
      </c>
      <c r="CY63" s="34">
        <f t="shared" si="25"/>
        <v>262.89041020238966</v>
      </c>
      <c r="CZ63" s="34">
        <f t="shared" si="25"/>
        <v>27.692890353805584</v>
      </c>
      <c r="DA63" s="34">
        <f t="shared" si="25"/>
        <v>43.49480777252584</v>
      </c>
      <c r="DB63" s="34">
        <f t="shared" si="25"/>
        <v>55.66335909197424</v>
      </c>
      <c r="DC63" s="34">
        <f t="shared" si="25"/>
        <v>62.96800299580752</v>
      </c>
      <c r="DD63" s="34">
        <f t="shared" si="25"/>
        <v>84.03776189050156</v>
      </c>
      <c r="DE63" s="34">
        <f t="shared" si="25"/>
        <v>30.088474089222004</v>
      </c>
      <c r="DF63" s="48">
        <f t="shared" si="25"/>
        <v>233.17081724903613</v>
      </c>
      <c r="DG63" s="34">
        <f t="shared" si="25"/>
        <v>61.98462344617576</v>
      </c>
      <c r="DH63" s="34">
        <f t="shared" si="25"/>
        <v>101.08888852062675</v>
      </c>
      <c r="DI63" s="34">
        <f t="shared" si="25"/>
        <v>54.24000721826929</v>
      </c>
      <c r="DJ63" s="34">
        <f t="shared" si="25"/>
        <v>61.969975065327446</v>
      </c>
      <c r="DK63" s="34">
        <f t="shared" si="25"/>
        <v>85.53383768057891</v>
      </c>
      <c r="DL63" s="34">
        <f t="shared" si="25"/>
        <v>85.26549237679647</v>
      </c>
      <c r="DM63" s="34">
        <f t="shared" si="25"/>
        <v>71.24839120564154</v>
      </c>
      <c r="DN63" s="34">
        <f t="shared" si="25"/>
        <v>92.57821862385299</v>
      </c>
      <c r="DO63" s="34">
        <f t="shared" si="25"/>
        <v>58.64594057707819</v>
      </c>
      <c r="DP63" s="34">
        <f t="shared" si="25"/>
        <v>141.81435281416034</v>
      </c>
      <c r="DQ63" s="34">
        <f t="shared" si="25"/>
        <v>87.7582186849021</v>
      </c>
      <c r="DR63" s="34">
        <f t="shared" si="25"/>
        <v>83.42419344114259</v>
      </c>
      <c r="DS63" s="75">
        <f t="shared" si="25"/>
        <v>56.58408525019137</v>
      </c>
      <c r="DT63" s="34">
        <f t="shared" si="25"/>
        <v>26.32608350015686</v>
      </c>
      <c r="DU63" s="34">
        <f t="shared" si="25"/>
        <v>19.01438193890248</v>
      </c>
      <c r="DV63" s="34">
        <f t="shared" si="25"/>
        <v>55.533780181583005</v>
      </c>
      <c r="DW63" s="34">
        <f t="shared" si="25"/>
        <v>82.65299887341656</v>
      </c>
      <c r="DX63" s="34">
        <f t="shared" si="25"/>
        <v>90.41328353894139</v>
      </c>
      <c r="DY63" s="34">
        <f t="shared" si="25"/>
        <v>82.93901971946627</v>
      </c>
      <c r="DZ63" s="34">
        <f aca="true" t="shared" si="26" ref="DZ63:EJ63">+DZ13/DZ17*DZ67</f>
        <v>81.63739621677482</v>
      </c>
      <c r="EA63" s="48">
        <f t="shared" si="26"/>
        <v>144.73820161951969</v>
      </c>
      <c r="EB63" s="75">
        <f t="shared" si="26"/>
        <v>56.59142677230152</v>
      </c>
      <c r="EC63" s="34">
        <f t="shared" si="26"/>
        <v>108.2469415438369</v>
      </c>
      <c r="ED63" s="34">
        <f t="shared" si="26"/>
        <v>29.749935011342856</v>
      </c>
      <c r="EE63" s="34">
        <f t="shared" si="26"/>
        <v>54.72959194550127</v>
      </c>
      <c r="EF63" s="34">
        <f t="shared" si="26"/>
        <v>77.94700999887428</v>
      </c>
      <c r="EG63" s="34">
        <f t="shared" si="26"/>
        <v>79.14930155303288</v>
      </c>
      <c r="EH63" s="34">
        <f t="shared" si="26"/>
        <v>83.50017628770836</v>
      </c>
      <c r="EI63" s="34">
        <f t="shared" si="26"/>
        <v>66.2922279472617</v>
      </c>
      <c r="EJ63" s="48">
        <f t="shared" si="26"/>
        <v>89.08280149949033</v>
      </c>
      <c r="EK63" s="14"/>
      <c r="EL63" s="14"/>
      <c r="EM63" s="14"/>
      <c r="EN63" s="14"/>
      <c r="EO63" s="14"/>
      <c r="EP63" s="14"/>
      <c r="EQ63" s="14"/>
      <c r="ER63" s="14"/>
      <c r="ES63" s="14"/>
      <c r="ET63" s="14"/>
      <c r="EU63" s="14"/>
      <c r="EV63" s="14"/>
      <c r="EW63" s="14"/>
      <c r="EX63" s="14"/>
      <c r="EY63" s="14"/>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s="24" customFormat="1" ht="12" customHeight="1">
      <c r="A64" s="35" t="s">
        <v>55</v>
      </c>
      <c r="B64" s="36">
        <f aca="true" t="shared" si="27" ref="B64:BM64">+B14/B18*B68</f>
        <v>50.137806779000194</v>
      </c>
      <c r="C64" s="36">
        <f t="shared" si="27"/>
        <v>49.74181565328918</v>
      </c>
      <c r="D64" s="36">
        <f t="shared" si="27"/>
        <v>35.67454329276072</v>
      </c>
      <c r="E64" s="36">
        <f t="shared" si="27"/>
        <v>49.196497791500825</v>
      </c>
      <c r="F64" s="36">
        <f t="shared" si="27"/>
        <v>72.74866368549894</v>
      </c>
      <c r="G64" s="36">
        <f t="shared" si="27"/>
        <v>80.39661808699624</v>
      </c>
      <c r="H64" s="36">
        <f t="shared" si="27"/>
        <v>93.94145996452396</v>
      </c>
      <c r="I64" s="36">
        <f t="shared" si="27"/>
        <v>20.5204983626436</v>
      </c>
      <c r="J64" s="36">
        <f t="shared" si="27"/>
        <v>116.57269379411419</v>
      </c>
      <c r="K64" s="76">
        <f t="shared" si="27"/>
        <v>75.37994557804033</v>
      </c>
      <c r="L64" s="36">
        <f t="shared" si="27"/>
        <v>113.88343134821139</v>
      </c>
      <c r="M64" s="36">
        <f t="shared" si="27"/>
        <v>106.66866216056985</v>
      </c>
      <c r="N64" s="36">
        <f t="shared" si="27"/>
        <v>75.84089103319488</v>
      </c>
      <c r="O64" s="36">
        <f t="shared" si="27"/>
        <v>82.9467045480671</v>
      </c>
      <c r="P64" s="36">
        <f t="shared" si="27"/>
        <v>112.77205667892133</v>
      </c>
      <c r="Q64" s="36">
        <f t="shared" si="27"/>
        <v>130.4536926710495</v>
      </c>
      <c r="R64" s="36">
        <f t="shared" si="27"/>
        <v>58.12466525288318</v>
      </c>
      <c r="S64" s="47">
        <f t="shared" si="27"/>
        <v>194.47193862246857</v>
      </c>
      <c r="T64" s="36">
        <f t="shared" si="27"/>
        <v>56.60390270183322</v>
      </c>
      <c r="U64" s="36">
        <f t="shared" si="27"/>
        <v>83.23598703603216</v>
      </c>
      <c r="V64" s="36">
        <f t="shared" si="27"/>
        <v>33.955560158288826</v>
      </c>
      <c r="W64" s="36">
        <f t="shared" si="27"/>
        <v>56.501020434454375</v>
      </c>
      <c r="X64" s="36">
        <f t="shared" si="27"/>
        <v>77.89285011213552</v>
      </c>
      <c r="Y64" s="36">
        <f t="shared" si="27"/>
        <v>82.71619946704456</v>
      </c>
      <c r="Z64" s="36">
        <f t="shared" si="27"/>
        <v>72.75406231665603</v>
      </c>
      <c r="AA64" s="36">
        <f t="shared" si="27"/>
        <v>86.68177799878457</v>
      </c>
      <c r="AB64" s="36">
        <f t="shared" si="27"/>
        <v>201.65563308357116</v>
      </c>
      <c r="AC64" s="76">
        <f t="shared" si="27"/>
        <v>47.68532727237639</v>
      </c>
      <c r="AD64" s="36">
        <f t="shared" si="27"/>
        <v>33.3257101870231</v>
      </c>
      <c r="AE64" s="36">
        <f t="shared" si="27"/>
        <v>70.12926223473778</v>
      </c>
      <c r="AF64" s="36">
        <f t="shared" si="27"/>
        <v>44.14484975396869</v>
      </c>
      <c r="AG64" s="36">
        <f t="shared" si="27"/>
        <v>41.95840884953339</v>
      </c>
      <c r="AH64" s="36">
        <f t="shared" si="27"/>
        <v>57.52454077650267</v>
      </c>
      <c r="AI64" s="36">
        <f t="shared" si="27"/>
        <v>60.16477414440323</v>
      </c>
      <c r="AJ64" s="36">
        <f t="shared" si="27"/>
        <v>13.067259201625328</v>
      </c>
      <c r="AK64" s="47">
        <f t="shared" si="27"/>
        <v>247.64400201106528</v>
      </c>
      <c r="AL64" s="36">
        <f t="shared" si="27"/>
        <v>130.63871418343476</v>
      </c>
      <c r="AM64" s="36">
        <f t="shared" si="27"/>
        <v>70.68218784472336</v>
      </c>
      <c r="AN64" s="36">
        <f t="shared" si="27"/>
        <v>283.3726330377403</v>
      </c>
      <c r="AO64" s="36">
        <f t="shared" si="27"/>
        <v>132.1817907338051</v>
      </c>
      <c r="AP64" s="36">
        <f t="shared" si="27"/>
        <v>99.85261477016375</v>
      </c>
      <c r="AQ64" s="36">
        <f t="shared" si="27"/>
        <v>102.9103080962418</v>
      </c>
      <c r="AR64" s="36">
        <f t="shared" si="27"/>
        <v>144.8424349642875</v>
      </c>
      <c r="AS64" s="36">
        <f t="shared" si="27"/>
        <v>13.580180571358936</v>
      </c>
      <c r="AT64" s="36">
        <f t="shared" si="27"/>
        <v>106.6171985717476</v>
      </c>
      <c r="AU64" s="76">
        <f t="shared" si="27"/>
        <v>83.59736926681762</v>
      </c>
      <c r="AV64" s="36">
        <f t="shared" si="27"/>
        <v>73.82422012472642</v>
      </c>
      <c r="AW64" s="36">
        <f t="shared" si="27"/>
        <v>207.56092051213855</v>
      </c>
      <c r="AX64" s="36">
        <f t="shared" si="27"/>
        <v>82.9135528043118</v>
      </c>
      <c r="AY64" s="36">
        <f t="shared" si="27"/>
        <v>105.33091815043143</v>
      </c>
      <c r="AZ64" s="36">
        <f t="shared" si="27"/>
        <v>102.93079461419813</v>
      </c>
      <c r="BA64" s="36">
        <f t="shared" si="27"/>
        <v>113.12667267029337</v>
      </c>
      <c r="BB64" s="36">
        <f t="shared" si="27"/>
        <v>65.69987455007431</v>
      </c>
      <c r="BC64" s="47">
        <f t="shared" si="27"/>
        <v>90.86137451821753</v>
      </c>
      <c r="BD64" s="36">
        <f t="shared" si="27"/>
        <v>45.80319691356377</v>
      </c>
      <c r="BE64" s="36">
        <f t="shared" si="27"/>
        <v>19.477940511209905</v>
      </c>
      <c r="BF64" s="36">
        <f t="shared" si="27"/>
        <v>10.052118489931159</v>
      </c>
      <c r="BG64" s="36">
        <f t="shared" si="27"/>
        <v>45.88437706315904</v>
      </c>
      <c r="BH64" s="36">
        <f t="shared" si="27"/>
        <v>64.53982730368479</v>
      </c>
      <c r="BI64" s="36">
        <f t="shared" si="27"/>
        <v>69.3309178953011</v>
      </c>
      <c r="BJ64" s="36">
        <f t="shared" si="27"/>
        <v>63.758044511242595</v>
      </c>
      <c r="BK64" s="36">
        <f t="shared" si="27"/>
        <v>67.41464357447752</v>
      </c>
      <c r="BL64" s="36">
        <f t="shared" si="27"/>
        <v>264.45491292446025</v>
      </c>
      <c r="BM64" s="76">
        <f t="shared" si="27"/>
        <v>57.616350596621615</v>
      </c>
      <c r="BN64" s="36">
        <f aca="true" t="shared" si="28" ref="BN64:DY64">+BN14/BN18*BN68</f>
        <v>31.29128253898651</v>
      </c>
      <c r="BO64" s="36">
        <f t="shared" si="28"/>
        <v>60.78068500372885</v>
      </c>
      <c r="BP64" s="36">
        <f t="shared" si="28"/>
        <v>57.72839271282914</v>
      </c>
      <c r="BQ64" s="36">
        <f t="shared" si="28"/>
        <v>104.46951125088873</v>
      </c>
      <c r="BR64" s="36">
        <f t="shared" si="28"/>
        <v>108.39778831526323</v>
      </c>
      <c r="BS64" s="36">
        <f t="shared" si="28"/>
        <v>106.43659072579442</v>
      </c>
      <c r="BT64" s="36">
        <f t="shared" si="28"/>
        <v>99.63928107194235</v>
      </c>
      <c r="BU64" s="47">
        <f t="shared" si="28"/>
        <v>161.37713833562432</v>
      </c>
      <c r="BV64" s="36">
        <f t="shared" si="28"/>
        <v>93.7637921232466</v>
      </c>
      <c r="BW64" s="36">
        <f t="shared" si="28"/>
        <v>1056.5298793940221</v>
      </c>
      <c r="BX64" s="36">
        <f t="shared" si="28"/>
        <v>92.31745867359815</v>
      </c>
      <c r="BY64" s="36">
        <f t="shared" si="28"/>
        <v>97.17374546228285</v>
      </c>
      <c r="BZ64" s="36">
        <f t="shared" si="28"/>
        <v>111.40852645856172</v>
      </c>
      <c r="CA64" s="36">
        <f t="shared" si="28"/>
        <v>116.92655545600184</v>
      </c>
      <c r="CB64" s="36">
        <f t="shared" si="28"/>
        <v>105.79901792058205</v>
      </c>
      <c r="CC64" s="36">
        <f t="shared" si="28"/>
        <v>122.68213202502139</v>
      </c>
      <c r="CD64" s="36">
        <f t="shared" si="28"/>
        <v>454.97760294472187</v>
      </c>
      <c r="CE64" s="76">
        <f t="shared" si="28"/>
        <v>81.02191849132976</v>
      </c>
      <c r="CF64" s="36">
        <f t="shared" si="28"/>
        <v>118.63168149432714</v>
      </c>
      <c r="CG64" s="36">
        <f t="shared" si="28"/>
        <v>32.053816490818775</v>
      </c>
      <c r="CH64" s="36">
        <f t="shared" si="28"/>
        <v>80.48913218637978</v>
      </c>
      <c r="CI64" s="36">
        <f t="shared" si="28"/>
        <v>86.60116423087672</v>
      </c>
      <c r="CJ64" s="36">
        <f t="shared" si="28"/>
        <v>94.16529223021261</v>
      </c>
      <c r="CK64" s="36">
        <f t="shared" si="28"/>
        <v>103.60181862462048</v>
      </c>
      <c r="CL64" s="36">
        <f t="shared" si="28"/>
        <v>66.44249095330393</v>
      </c>
      <c r="CM64" s="47">
        <f t="shared" si="28"/>
        <v>191.86999376542911</v>
      </c>
      <c r="CN64" s="36">
        <f t="shared" si="28"/>
        <v>76.22166839463118</v>
      </c>
      <c r="CO64" s="36">
        <f t="shared" si="28"/>
        <v>49.478712614281534</v>
      </c>
      <c r="CP64" s="36">
        <f t="shared" si="28"/>
        <v>337.98460838398046</v>
      </c>
      <c r="CQ64" s="36">
        <f t="shared" si="28"/>
        <v>76.11370850848375</v>
      </c>
      <c r="CR64" s="36">
        <f t="shared" si="28"/>
        <v>114.97018194311045</v>
      </c>
      <c r="CS64" s="36">
        <f t="shared" si="28"/>
        <v>115.29897476651847</v>
      </c>
      <c r="CT64" s="36">
        <f t="shared" si="28"/>
        <v>98.14109838604364</v>
      </c>
      <c r="CU64" s="36">
        <f t="shared" si="28"/>
        <v>71.53696052888675</v>
      </c>
      <c r="CV64" s="36">
        <f t="shared" si="28"/>
        <v>272.8427190147474</v>
      </c>
      <c r="CW64" s="36">
        <f t="shared" si="28"/>
        <v>193.40744389269844</v>
      </c>
      <c r="CX64" s="76">
        <f t="shared" si="28"/>
        <v>48.165614475196534</v>
      </c>
      <c r="CY64" s="36">
        <f t="shared" si="28"/>
        <v>171.78843480978514</v>
      </c>
      <c r="CZ64" s="36">
        <f t="shared" si="28"/>
        <v>31.498421930032528</v>
      </c>
      <c r="DA64" s="36">
        <f t="shared" si="28"/>
        <v>47.18592847253737</v>
      </c>
      <c r="DB64" s="36">
        <f t="shared" si="28"/>
        <v>57.63080888390144</v>
      </c>
      <c r="DC64" s="36">
        <f t="shared" si="28"/>
        <v>64.44356736668252</v>
      </c>
      <c r="DD64" s="36">
        <f t="shared" si="28"/>
        <v>84.99544006128741</v>
      </c>
      <c r="DE64" s="36">
        <f t="shared" si="28"/>
        <v>31.38444516214862</v>
      </c>
      <c r="DF64" s="47">
        <f t="shared" si="28"/>
        <v>208.41153036710676</v>
      </c>
      <c r="DG64" s="36">
        <f t="shared" si="28"/>
        <v>68.36192655309318</v>
      </c>
      <c r="DH64" s="36">
        <f t="shared" si="28"/>
        <v>173.2678813355491</v>
      </c>
      <c r="DI64" s="36">
        <f t="shared" si="28"/>
        <v>57.80379605344557</v>
      </c>
      <c r="DJ64" s="36">
        <f t="shared" si="28"/>
        <v>68.39036082724921</v>
      </c>
      <c r="DK64" s="36">
        <f t="shared" si="28"/>
        <v>87.98499715852593</v>
      </c>
      <c r="DL64" s="36">
        <f t="shared" si="28"/>
        <v>87.49863626011124</v>
      </c>
      <c r="DM64" s="36">
        <f t="shared" si="28"/>
        <v>73.02163193148843</v>
      </c>
      <c r="DN64" s="36">
        <f t="shared" si="28"/>
        <v>94.86919886717871</v>
      </c>
      <c r="DO64" s="36">
        <f t="shared" si="28"/>
        <v>51.97490157721515</v>
      </c>
      <c r="DP64" s="36">
        <f t="shared" si="28"/>
        <v>159.1803716332353</v>
      </c>
      <c r="DQ64" s="36">
        <f t="shared" si="28"/>
        <v>91.44796058413381</v>
      </c>
      <c r="DR64" s="36">
        <f t="shared" si="28"/>
        <v>84.6820591172088</v>
      </c>
      <c r="DS64" s="76">
        <f t="shared" si="28"/>
        <v>60.69708268775508</v>
      </c>
      <c r="DT64" s="36">
        <f t="shared" si="28"/>
        <v>32.040214005918436</v>
      </c>
      <c r="DU64" s="36">
        <f t="shared" si="28"/>
        <v>18.683628783731432</v>
      </c>
      <c r="DV64" s="36">
        <f t="shared" si="28"/>
        <v>59.58122252930838</v>
      </c>
      <c r="DW64" s="36">
        <f t="shared" si="28"/>
        <v>86.80942547089073</v>
      </c>
      <c r="DX64" s="36">
        <f t="shared" si="28"/>
        <v>95.14527433746314</v>
      </c>
      <c r="DY64" s="36">
        <f t="shared" si="28"/>
        <v>84.31926090640081</v>
      </c>
      <c r="DZ64" s="36">
        <f aca="true" t="shared" si="29" ref="DZ64:EJ64">+DZ14/DZ18*DZ68</f>
        <v>95.57364891081772</v>
      </c>
      <c r="EA64" s="47">
        <f t="shared" si="29"/>
        <v>154.17865941330513</v>
      </c>
      <c r="EB64" s="76">
        <f t="shared" si="29"/>
        <v>61.338542138354775</v>
      </c>
      <c r="EC64" s="36">
        <f t="shared" si="29"/>
        <v>76.7154915776452</v>
      </c>
      <c r="ED64" s="36">
        <f t="shared" si="29"/>
        <v>31.94764653685147</v>
      </c>
      <c r="EE64" s="36">
        <f t="shared" si="29"/>
        <v>58.60562312632236</v>
      </c>
      <c r="EF64" s="36">
        <f t="shared" si="29"/>
        <v>81.51448079456377</v>
      </c>
      <c r="EG64" s="36">
        <f t="shared" si="29"/>
        <v>81.5613143086509</v>
      </c>
      <c r="EH64" s="36">
        <f t="shared" si="29"/>
        <v>84.5018941971746</v>
      </c>
      <c r="EI64" s="36">
        <f t="shared" si="29"/>
        <v>79.25807126816399</v>
      </c>
      <c r="EJ64" s="47">
        <f t="shared" si="29"/>
        <v>85.23977552043183</v>
      </c>
      <c r="EK64" s="14"/>
      <c r="EL64" s="14"/>
      <c r="EM64" s="14"/>
      <c r="EN64" s="14"/>
      <c r="EO64" s="14"/>
      <c r="EP64" s="14"/>
      <c r="EQ64" s="14"/>
      <c r="ER64" s="14"/>
      <c r="ES64" s="14"/>
      <c r="ET64" s="14"/>
      <c r="EU64" s="14"/>
      <c r="EV64" s="14"/>
      <c r="EW64" s="14"/>
      <c r="EX64" s="14"/>
      <c r="EY64" s="14"/>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s="24" customFormat="1" ht="12" customHeight="1">
      <c r="A65" s="33" t="s">
        <v>56</v>
      </c>
      <c r="B65" s="34">
        <f aca="true" t="shared" si="30" ref="B65:BM65">+B15/B19*B69</f>
        <v>50.00620233729005</v>
      </c>
      <c r="C65" s="34">
        <f t="shared" si="30"/>
        <v>110.01897187079356</v>
      </c>
      <c r="D65" s="34">
        <f t="shared" si="30"/>
        <v>36.40675011907432</v>
      </c>
      <c r="E65" s="34">
        <f t="shared" si="30"/>
        <v>49.21939348690935</v>
      </c>
      <c r="F65" s="34">
        <f t="shared" si="30"/>
        <v>75.11660958298414</v>
      </c>
      <c r="G65" s="34">
        <f t="shared" si="30"/>
        <v>82.65959618458218</v>
      </c>
      <c r="H65" s="34">
        <f t="shared" si="30"/>
        <v>84.0476320303564</v>
      </c>
      <c r="I65" s="34">
        <f t="shared" si="30"/>
        <v>37.41306765223915</v>
      </c>
      <c r="J65" s="34">
        <f t="shared" si="30"/>
        <v>114.14848590894748</v>
      </c>
      <c r="K65" s="75">
        <f t="shared" si="30"/>
        <v>67.60783547321881</v>
      </c>
      <c r="L65" s="34">
        <f t="shared" si="30"/>
        <v>136.5766942748866</v>
      </c>
      <c r="M65" s="34">
        <f t="shared" si="30"/>
        <v>113.99299563658589</v>
      </c>
      <c r="N65" s="34">
        <f t="shared" si="30"/>
        <v>68.43682962277903</v>
      </c>
      <c r="O65" s="34">
        <f t="shared" si="30"/>
        <v>67.59546207688076</v>
      </c>
      <c r="P65" s="34">
        <f t="shared" si="30"/>
        <v>95.59436179366305</v>
      </c>
      <c r="Q65" s="34">
        <f t="shared" si="30"/>
        <v>119.2927387811174</v>
      </c>
      <c r="R65" s="34">
        <f t="shared" si="30"/>
        <v>43.225438191980594</v>
      </c>
      <c r="S65" s="48">
        <f t="shared" si="30"/>
        <v>171.278738361412</v>
      </c>
      <c r="T65" s="34">
        <f t="shared" si="30"/>
        <v>60.76813510552195</v>
      </c>
      <c r="U65" s="34">
        <f t="shared" si="30"/>
        <v>93.95725527492212</v>
      </c>
      <c r="V65" s="34">
        <f t="shared" si="30"/>
        <v>35.03077739109234</v>
      </c>
      <c r="W65" s="34">
        <f t="shared" si="30"/>
        <v>60.73020448046752</v>
      </c>
      <c r="X65" s="34">
        <f t="shared" si="30"/>
        <v>83.98201944401103</v>
      </c>
      <c r="Y65" s="34">
        <f t="shared" si="30"/>
        <v>89.08249276286351</v>
      </c>
      <c r="Z65" s="34">
        <f t="shared" si="30"/>
        <v>78.01717229984992</v>
      </c>
      <c r="AA65" s="34">
        <f t="shared" si="30"/>
        <v>94.00150608083855</v>
      </c>
      <c r="AB65" s="34">
        <f t="shared" si="30"/>
        <v>214.0601349939687</v>
      </c>
      <c r="AC65" s="75">
        <f t="shared" si="30"/>
        <v>37.93833000356675</v>
      </c>
      <c r="AD65" s="34">
        <f t="shared" si="30"/>
        <v>30.570272039219635</v>
      </c>
      <c r="AE65" s="34">
        <f t="shared" si="30"/>
        <v>82.57158269022229</v>
      </c>
      <c r="AF65" s="34">
        <f t="shared" si="30"/>
        <v>36.291371416003315</v>
      </c>
      <c r="AG65" s="34">
        <f t="shared" si="30"/>
        <v>45.55664989773797</v>
      </c>
      <c r="AH65" s="34">
        <f t="shared" si="30"/>
        <v>60.71933121802532</v>
      </c>
      <c r="AI65" s="34">
        <f t="shared" si="30"/>
        <v>60.593803432308725</v>
      </c>
      <c r="AJ65" s="34">
        <f t="shared" si="30"/>
        <v>21.545299156931627</v>
      </c>
      <c r="AK65" s="48">
        <f t="shared" si="30"/>
        <v>284.2121880035074</v>
      </c>
      <c r="AL65" s="34">
        <f t="shared" si="30"/>
        <v>109.7353811990781</v>
      </c>
      <c r="AM65" s="34">
        <f t="shared" si="30"/>
        <v>62.56690111426287</v>
      </c>
      <c r="AN65" s="34">
        <f t="shared" si="30"/>
        <v>36.37583620014012</v>
      </c>
      <c r="AO65" s="34">
        <f t="shared" si="30"/>
        <v>106.4938736029547</v>
      </c>
      <c r="AP65" s="34">
        <f t="shared" si="30"/>
        <v>103.57742252489341</v>
      </c>
      <c r="AQ65" s="34">
        <f t="shared" si="30"/>
        <v>105.13043315150891</v>
      </c>
      <c r="AR65" s="34">
        <f t="shared" si="30"/>
        <v>150.58431802769408</v>
      </c>
      <c r="AS65" s="34">
        <f t="shared" si="30"/>
        <v>13.381399806020566</v>
      </c>
      <c r="AT65" s="34">
        <f t="shared" si="30"/>
        <v>96.06186247578667</v>
      </c>
      <c r="AU65" s="75">
        <f t="shared" si="30"/>
        <v>85.19946814914434</v>
      </c>
      <c r="AV65" s="34">
        <f t="shared" si="30"/>
        <v>58.9482782309391</v>
      </c>
      <c r="AW65" s="34">
        <f t="shared" si="30"/>
        <v>186.64880087407857</v>
      </c>
      <c r="AX65" s="34">
        <f t="shared" si="30"/>
        <v>81.84937871849829</v>
      </c>
      <c r="AY65" s="34">
        <f t="shared" si="30"/>
        <v>109.30945636074865</v>
      </c>
      <c r="AZ65" s="34">
        <f t="shared" si="30"/>
        <v>105.16477012608141</v>
      </c>
      <c r="BA65" s="34">
        <f t="shared" si="30"/>
        <v>117.29944547713663</v>
      </c>
      <c r="BB65" s="34">
        <f t="shared" si="30"/>
        <v>68.43645897108449</v>
      </c>
      <c r="BC65" s="48">
        <f t="shared" si="30"/>
        <v>86.17738841144497</v>
      </c>
      <c r="BD65" s="34">
        <f t="shared" si="30"/>
        <v>41.81064871181571</v>
      </c>
      <c r="BE65" s="34">
        <f t="shared" si="30"/>
        <v>21.731383958667475</v>
      </c>
      <c r="BF65" s="34">
        <f t="shared" si="30"/>
        <v>16.05850330441329</v>
      </c>
      <c r="BG65" s="34">
        <f t="shared" si="30"/>
        <v>42.37568432447586</v>
      </c>
      <c r="BH65" s="34">
        <f t="shared" si="30"/>
        <v>64.38790065021927</v>
      </c>
      <c r="BI65" s="34">
        <f t="shared" si="30"/>
        <v>69.3308007378587</v>
      </c>
      <c r="BJ65" s="34">
        <f t="shared" si="30"/>
        <v>64.34292315121053</v>
      </c>
      <c r="BK65" s="34">
        <f t="shared" si="30"/>
        <v>64.85681863202164</v>
      </c>
      <c r="BL65" s="34">
        <f t="shared" si="30"/>
        <v>311.41238256326113</v>
      </c>
      <c r="BM65" s="75">
        <f t="shared" si="30"/>
        <v>60.81527617834983</v>
      </c>
      <c r="BN65" s="34">
        <f aca="true" t="shared" si="31" ref="BN65:DY65">+BN15/BN19*BN69</f>
        <v>61.961947230570125</v>
      </c>
      <c r="BO65" s="34">
        <f t="shared" si="31"/>
        <v>72.48685458648646</v>
      </c>
      <c r="BP65" s="34">
        <f t="shared" si="31"/>
        <v>61.25389318577027</v>
      </c>
      <c r="BQ65" s="34">
        <f t="shared" si="31"/>
        <v>103.61684242467906</v>
      </c>
      <c r="BR65" s="34">
        <f t="shared" si="31"/>
        <v>109.75220250399268</v>
      </c>
      <c r="BS65" s="34">
        <f t="shared" si="31"/>
        <v>103.4157308363343</v>
      </c>
      <c r="BT65" s="34">
        <f t="shared" si="31"/>
        <v>105.15279277851882</v>
      </c>
      <c r="BU65" s="48">
        <f t="shared" si="31"/>
        <v>218.8136527558536</v>
      </c>
      <c r="BV65" s="34">
        <f t="shared" si="31"/>
        <v>95.80959539267755</v>
      </c>
      <c r="BW65" s="34">
        <f t="shared" si="31"/>
        <v>773.7030657970085</v>
      </c>
      <c r="BX65" s="34">
        <f t="shared" si="31"/>
        <v>119.75134959196816</v>
      </c>
      <c r="BY65" s="34">
        <f t="shared" si="31"/>
        <v>98.9170504569334</v>
      </c>
      <c r="BZ65" s="34">
        <f t="shared" si="31"/>
        <v>114.85453883387102</v>
      </c>
      <c r="CA65" s="34">
        <f t="shared" si="31"/>
        <v>119.56375640043109</v>
      </c>
      <c r="CB65" s="34">
        <f t="shared" si="31"/>
        <v>111.77302009268581</v>
      </c>
      <c r="CC65" s="34">
        <f t="shared" si="31"/>
        <v>120.64601240641812</v>
      </c>
      <c r="CD65" s="34">
        <f t="shared" si="31"/>
        <v>353.9397647732505</v>
      </c>
      <c r="CE65" s="75">
        <f t="shared" si="31"/>
        <v>83.13904771198119</v>
      </c>
      <c r="CF65" s="34">
        <f t="shared" si="31"/>
        <v>167.23368493024935</v>
      </c>
      <c r="CG65" s="34">
        <f t="shared" si="31"/>
        <v>24.333930409871368</v>
      </c>
      <c r="CH65" s="34">
        <f t="shared" si="31"/>
        <v>83.02046501958266</v>
      </c>
      <c r="CI65" s="34">
        <f t="shared" si="31"/>
        <v>80.26723828533639</v>
      </c>
      <c r="CJ65" s="34">
        <f t="shared" si="31"/>
        <v>90.82491328698774</v>
      </c>
      <c r="CK65" s="34">
        <f t="shared" si="31"/>
        <v>94.30644683656607</v>
      </c>
      <c r="CL65" s="34">
        <f t="shared" si="31"/>
        <v>66.82780991496408</v>
      </c>
      <c r="CM65" s="48">
        <f t="shared" si="31"/>
        <v>309.0036110531059</v>
      </c>
      <c r="CN65" s="34">
        <f t="shared" si="31"/>
        <v>74.35283798237997</v>
      </c>
      <c r="CO65" s="34">
        <f t="shared" si="31"/>
        <v>71.63584939577181</v>
      </c>
      <c r="CP65" s="34">
        <f t="shared" si="31"/>
        <v>263.7789643251337</v>
      </c>
      <c r="CQ65" s="34">
        <f t="shared" si="31"/>
        <v>74.43876524488901</v>
      </c>
      <c r="CR65" s="34">
        <f t="shared" si="31"/>
        <v>112.82373236733062</v>
      </c>
      <c r="CS65" s="34">
        <f t="shared" si="31"/>
        <v>113.00833533558526</v>
      </c>
      <c r="CT65" s="34">
        <f t="shared" si="31"/>
        <v>98.40226434965348</v>
      </c>
      <c r="CU65" s="34">
        <f t="shared" si="31"/>
        <v>68.56836835754393</v>
      </c>
      <c r="CV65" s="34">
        <f t="shared" si="31"/>
        <v>283.024349036219</v>
      </c>
      <c r="CW65" s="34">
        <f t="shared" si="31"/>
        <v>123.29276361607161</v>
      </c>
      <c r="CX65" s="75">
        <f t="shared" si="31"/>
        <v>43.079436158657806</v>
      </c>
      <c r="CY65" s="34">
        <f t="shared" si="31"/>
        <v>105.83153274314625</v>
      </c>
      <c r="CZ65" s="34">
        <f t="shared" si="31"/>
        <v>30.08923955754666</v>
      </c>
      <c r="DA65" s="34">
        <f t="shared" si="31"/>
        <v>42.69379391324735</v>
      </c>
      <c r="DB65" s="34">
        <f t="shared" si="31"/>
        <v>59.97961847192493</v>
      </c>
      <c r="DC65" s="34">
        <f t="shared" si="31"/>
        <v>66.05708017162084</v>
      </c>
      <c r="DD65" s="34">
        <f t="shared" si="31"/>
        <v>90.01158144699484</v>
      </c>
      <c r="DE65" s="34">
        <f t="shared" si="31"/>
        <v>30.924884521636727</v>
      </c>
      <c r="DF65" s="48">
        <f t="shared" si="31"/>
        <v>180.6295786543332</v>
      </c>
      <c r="DG65" s="34">
        <f t="shared" si="31"/>
        <v>67.12934665628632</v>
      </c>
      <c r="DH65" s="34">
        <f t="shared" si="31"/>
        <v>132.72688476341267</v>
      </c>
      <c r="DI65" s="34">
        <f t="shared" si="31"/>
        <v>55.85272299133782</v>
      </c>
      <c r="DJ65" s="34">
        <f t="shared" si="31"/>
        <v>66.82705115380445</v>
      </c>
      <c r="DK65" s="34">
        <f t="shared" si="31"/>
        <v>89.89717263614762</v>
      </c>
      <c r="DL65" s="34">
        <f t="shared" si="31"/>
        <v>89.7361231096693</v>
      </c>
      <c r="DM65" s="34">
        <f t="shared" si="31"/>
        <v>74.60635099864746</v>
      </c>
      <c r="DN65" s="34">
        <f t="shared" si="31"/>
        <v>98.06980300969072</v>
      </c>
      <c r="DO65" s="34">
        <f t="shared" si="31"/>
        <v>78.50294959315954</v>
      </c>
      <c r="DP65" s="34">
        <f t="shared" si="31"/>
        <v>148.65878390631332</v>
      </c>
      <c r="DQ65" s="34">
        <f t="shared" si="31"/>
        <v>90.08957113890031</v>
      </c>
      <c r="DR65" s="34">
        <f t="shared" si="31"/>
        <v>89.52848850412236</v>
      </c>
      <c r="DS65" s="75">
        <f t="shared" si="31"/>
        <v>60.64154497072809</v>
      </c>
      <c r="DT65" s="34">
        <f t="shared" si="31"/>
        <v>44.463769838767895</v>
      </c>
      <c r="DU65" s="34">
        <f t="shared" si="31"/>
        <v>18.388956822717926</v>
      </c>
      <c r="DV65" s="34">
        <f t="shared" si="31"/>
        <v>59.844644156097054</v>
      </c>
      <c r="DW65" s="34">
        <f t="shared" si="31"/>
        <v>87.99168730844055</v>
      </c>
      <c r="DX65" s="34">
        <f t="shared" si="31"/>
        <v>95.54745318238452</v>
      </c>
      <c r="DY65" s="34">
        <f t="shared" si="31"/>
        <v>86.74647804615684</v>
      </c>
      <c r="DZ65" s="34">
        <f aca="true" t="shared" si="32" ref="DZ65:EJ65">+DZ15/DZ19*DZ69</f>
        <v>91.87929955547237</v>
      </c>
      <c r="EA65" s="48">
        <f t="shared" si="32"/>
        <v>149.42458225724104</v>
      </c>
      <c r="EB65" s="75">
        <f t="shared" si="32"/>
        <v>57.60616837094619</v>
      </c>
      <c r="EC65" s="34">
        <f t="shared" si="32"/>
        <v>59.626229151644544</v>
      </c>
      <c r="ED65" s="34">
        <f t="shared" si="32"/>
        <v>10.770485513524733</v>
      </c>
      <c r="EE65" s="34">
        <f t="shared" si="32"/>
        <v>52.693440851346665</v>
      </c>
      <c r="EF65" s="34">
        <f t="shared" si="32"/>
        <v>80.60341120431812</v>
      </c>
      <c r="EG65" s="34">
        <f t="shared" si="32"/>
        <v>81.34070636802241</v>
      </c>
      <c r="EH65" s="34">
        <f t="shared" si="32"/>
        <v>82.77385789739087</v>
      </c>
      <c r="EI65" s="34">
        <f t="shared" si="32"/>
        <v>82.34400125788449</v>
      </c>
      <c r="EJ65" s="48">
        <f t="shared" si="32"/>
        <v>91.43361619471129</v>
      </c>
      <c r="EK65" s="14"/>
      <c r="EL65" s="14"/>
      <c r="EM65" s="14"/>
      <c r="EN65" s="14"/>
      <c r="EO65" s="14"/>
      <c r="EP65" s="14"/>
      <c r="EQ65" s="14"/>
      <c r="ER65" s="14"/>
      <c r="ES65" s="14"/>
      <c r="ET65" s="14"/>
      <c r="EU65" s="14"/>
      <c r="EV65" s="14"/>
      <c r="EW65" s="14"/>
      <c r="EX65" s="14"/>
      <c r="EY65" s="14"/>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s="24" customFormat="1" ht="12" customHeight="1">
      <c r="A66" s="35" t="s">
        <v>57</v>
      </c>
      <c r="B66" s="36">
        <f aca="true" t="shared" si="33" ref="B66:BM66">+B16/B20*B70</f>
        <v>56.267094086140844</v>
      </c>
      <c r="C66" s="36">
        <f t="shared" si="33"/>
        <v>24.547437038378842</v>
      </c>
      <c r="D66" s="36">
        <f t="shared" si="33"/>
        <v>32.60607633174659</v>
      </c>
      <c r="E66" s="36">
        <f t="shared" si="33"/>
        <v>54.920133387037055</v>
      </c>
      <c r="F66" s="36">
        <f t="shared" si="33"/>
        <v>79.98377038839129</v>
      </c>
      <c r="G66" s="36">
        <f t="shared" si="33"/>
        <v>85.86801363659704</v>
      </c>
      <c r="H66" s="36">
        <f t="shared" si="33"/>
        <v>85.26261636406743</v>
      </c>
      <c r="I66" s="36">
        <f t="shared" si="33"/>
        <v>44.47996201285117</v>
      </c>
      <c r="J66" s="36">
        <f t="shared" si="33"/>
        <v>103.76051017370885</v>
      </c>
      <c r="K66" s="76">
        <f t="shared" si="33"/>
        <v>69.98433927065248</v>
      </c>
      <c r="L66" s="36">
        <f t="shared" si="33"/>
        <v>82.79474891919652</v>
      </c>
      <c r="M66" s="36">
        <f t="shared" si="33"/>
        <v>279.84874308996774</v>
      </c>
      <c r="N66" s="36">
        <f t="shared" si="33"/>
        <v>71.59154945507031</v>
      </c>
      <c r="O66" s="36">
        <f t="shared" si="33"/>
        <v>69.3871731825589</v>
      </c>
      <c r="P66" s="36">
        <f t="shared" si="33"/>
        <v>91.80182529523066</v>
      </c>
      <c r="Q66" s="36">
        <f t="shared" si="33"/>
        <v>116.4179719785058</v>
      </c>
      <c r="R66" s="36">
        <f t="shared" si="33"/>
        <v>46.77192214758704</v>
      </c>
      <c r="S66" s="47">
        <f t="shared" si="33"/>
        <v>150.12994683871048</v>
      </c>
      <c r="T66" s="36">
        <f t="shared" si="33"/>
        <v>65.39312109206237</v>
      </c>
      <c r="U66" s="36">
        <f t="shared" si="33"/>
        <v>122.62610184000985</v>
      </c>
      <c r="V66" s="36">
        <f t="shared" si="33"/>
        <v>41.10723263943568</v>
      </c>
      <c r="W66" s="36">
        <f t="shared" si="33"/>
        <v>65.70837985065025</v>
      </c>
      <c r="X66" s="36">
        <f t="shared" si="33"/>
        <v>86.2048284533608</v>
      </c>
      <c r="Y66" s="36">
        <f t="shared" si="33"/>
        <v>90.78493038582832</v>
      </c>
      <c r="Z66" s="36">
        <f t="shared" si="33"/>
        <v>82.66537114299166</v>
      </c>
      <c r="AA66" s="36">
        <f t="shared" si="33"/>
        <v>90.67299500965129</v>
      </c>
      <c r="AB66" s="36">
        <f t="shared" si="33"/>
        <v>196.29823454793305</v>
      </c>
      <c r="AC66" s="76">
        <f t="shared" si="33"/>
        <v>41.22091131821815</v>
      </c>
      <c r="AD66" s="36">
        <f t="shared" si="33"/>
        <v>32.49192673248263</v>
      </c>
      <c r="AE66" s="36">
        <f t="shared" si="33"/>
        <v>92.3022084405578</v>
      </c>
      <c r="AF66" s="36">
        <f t="shared" si="33"/>
        <v>39.03253813145874</v>
      </c>
      <c r="AG66" s="36">
        <f t="shared" si="33"/>
        <v>48.80239424072588</v>
      </c>
      <c r="AH66" s="36">
        <f t="shared" si="33"/>
        <v>61.26524884680895</v>
      </c>
      <c r="AI66" s="36">
        <f t="shared" si="33"/>
        <v>64.08696032983508</v>
      </c>
      <c r="AJ66" s="36">
        <f t="shared" si="33"/>
        <v>22.81252090124738</v>
      </c>
      <c r="AK66" s="47">
        <f t="shared" si="33"/>
        <v>190.57573481595728</v>
      </c>
      <c r="AL66" s="36">
        <f t="shared" si="33"/>
        <v>115.67886875115201</v>
      </c>
      <c r="AM66" s="36">
        <f t="shared" si="33"/>
        <v>71.48913546376984</v>
      </c>
      <c r="AN66" s="36">
        <f t="shared" si="33"/>
        <v>25.201269343604157</v>
      </c>
      <c r="AO66" s="36">
        <f t="shared" si="33"/>
        <v>109.16677856077293</v>
      </c>
      <c r="AP66" s="36">
        <f t="shared" si="33"/>
        <v>102.67538089992063</v>
      </c>
      <c r="AQ66" s="36">
        <f t="shared" si="33"/>
        <v>106.00104917240452</v>
      </c>
      <c r="AR66" s="36">
        <f t="shared" si="33"/>
        <v>149.79792783969808</v>
      </c>
      <c r="AS66" s="36">
        <f t="shared" si="33"/>
        <v>13.81596801747156</v>
      </c>
      <c r="AT66" s="36">
        <f t="shared" si="33"/>
        <v>122.38461300665476</v>
      </c>
      <c r="AU66" s="76">
        <f t="shared" si="33"/>
        <v>100.77886221226828</v>
      </c>
      <c r="AV66" s="36">
        <f t="shared" si="33"/>
        <v>154.3015020529804</v>
      </c>
      <c r="AW66" s="36">
        <f t="shared" si="33"/>
        <v>371.57464810576784</v>
      </c>
      <c r="AX66" s="36">
        <f t="shared" si="33"/>
        <v>108.94570126239579</v>
      </c>
      <c r="AY66" s="36">
        <f t="shared" si="33"/>
        <v>110.30871225044913</v>
      </c>
      <c r="AZ66" s="36">
        <f t="shared" si="33"/>
        <v>106.24199929204423</v>
      </c>
      <c r="BA66" s="36">
        <f t="shared" si="33"/>
        <v>117.78146875832685</v>
      </c>
      <c r="BB66" s="36">
        <f t="shared" si="33"/>
        <v>71.79078390104867</v>
      </c>
      <c r="BC66" s="47">
        <f t="shared" si="33"/>
        <v>87.49640911067516</v>
      </c>
      <c r="BD66" s="36">
        <f t="shared" si="33"/>
        <v>55.498065425863864</v>
      </c>
      <c r="BE66" s="36">
        <f t="shared" si="33"/>
        <v>38.400937594871756</v>
      </c>
      <c r="BF66" s="36">
        <f t="shared" si="33"/>
        <v>22.14421877114462</v>
      </c>
      <c r="BG66" s="36">
        <f t="shared" si="33"/>
        <v>56.92018629931683</v>
      </c>
      <c r="BH66" s="36">
        <f t="shared" si="33"/>
        <v>66.25219411430987</v>
      </c>
      <c r="BI66" s="36">
        <f t="shared" si="33"/>
        <v>70.19877999129791</v>
      </c>
      <c r="BJ66" s="36">
        <f t="shared" si="33"/>
        <v>61.683668617604745</v>
      </c>
      <c r="BK66" s="36">
        <f t="shared" si="33"/>
        <v>84.67195380499298</v>
      </c>
      <c r="BL66" s="36">
        <f t="shared" si="33"/>
        <v>258.79827302429794</v>
      </c>
      <c r="BM66" s="76">
        <f t="shared" si="33"/>
        <v>76.16591875937971</v>
      </c>
      <c r="BN66" s="36">
        <f aca="true" t="shared" si="34" ref="BN66:DY66">+BN16/BN20*BN70</f>
        <v>45.18109935246919</v>
      </c>
      <c r="BO66" s="36">
        <f t="shared" si="34"/>
        <v>103.35759768533242</v>
      </c>
      <c r="BP66" s="36">
        <f t="shared" si="34"/>
        <v>76.22945462225276</v>
      </c>
      <c r="BQ66" s="36">
        <f t="shared" si="34"/>
        <v>99.2792145789666</v>
      </c>
      <c r="BR66" s="36">
        <f t="shared" si="34"/>
        <v>107.64584772051013</v>
      </c>
      <c r="BS66" s="36">
        <f t="shared" si="34"/>
        <v>99.147479311858</v>
      </c>
      <c r="BT66" s="36">
        <f t="shared" si="34"/>
        <v>100.99041995159236</v>
      </c>
      <c r="BU66" s="47">
        <f t="shared" si="34"/>
        <v>282.4279884027864</v>
      </c>
      <c r="BV66" s="36">
        <f t="shared" si="34"/>
        <v>108.86990099059145</v>
      </c>
      <c r="BW66" s="36">
        <f t="shared" si="34"/>
        <v>3240.878538557105</v>
      </c>
      <c r="BX66" s="36">
        <f t="shared" si="34"/>
        <v>202.06946340531192</v>
      </c>
      <c r="BY66" s="36">
        <f t="shared" si="34"/>
        <v>114.95214706444013</v>
      </c>
      <c r="BZ66" s="36">
        <f t="shared" si="34"/>
        <v>114.60992809954946</v>
      </c>
      <c r="CA66" s="36">
        <f t="shared" si="34"/>
        <v>119.06717482516913</v>
      </c>
      <c r="CB66" s="36">
        <f t="shared" si="34"/>
        <v>114.25308826651946</v>
      </c>
      <c r="CC66" s="36">
        <f t="shared" si="34"/>
        <v>114.90259969818827</v>
      </c>
      <c r="CD66" s="36">
        <f t="shared" si="34"/>
        <v>335.32797594331123</v>
      </c>
      <c r="CE66" s="76">
        <f t="shared" si="34"/>
        <v>141.68792236106125</v>
      </c>
      <c r="CF66" s="36">
        <f t="shared" si="34"/>
        <v>208.1993410807952</v>
      </c>
      <c r="CG66" s="36">
        <f t="shared" si="34"/>
        <v>30.61255004558151</v>
      </c>
      <c r="CH66" s="36">
        <f t="shared" si="34"/>
        <v>142.05302715290318</v>
      </c>
      <c r="CI66" s="36">
        <f t="shared" si="34"/>
        <v>88.62995075823893</v>
      </c>
      <c r="CJ66" s="36">
        <f t="shared" si="34"/>
        <v>97.75873203457188</v>
      </c>
      <c r="CK66" s="36">
        <f t="shared" si="34"/>
        <v>91.89322483923334</v>
      </c>
      <c r="CL66" s="36">
        <f t="shared" si="34"/>
        <v>95.21297225264767</v>
      </c>
      <c r="CM66" s="47">
        <f t="shared" si="34"/>
        <v>234.68321537848573</v>
      </c>
      <c r="CN66" s="36">
        <f t="shared" si="34"/>
        <v>81.91642228916089</v>
      </c>
      <c r="CO66" s="36">
        <f t="shared" si="34"/>
        <v>50.193381128391174</v>
      </c>
      <c r="CP66" s="36">
        <f t="shared" si="34"/>
        <v>284.18000975447825</v>
      </c>
      <c r="CQ66" s="36">
        <f t="shared" si="34"/>
        <v>81.66532880662783</v>
      </c>
      <c r="CR66" s="36">
        <f t="shared" si="34"/>
        <v>113.91239085725918</v>
      </c>
      <c r="CS66" s="36">
        <f t="shared" si="34"/>
        <v>114.16405826033635</v>
      </c>
      <c r="CT66" s="36">
        <f t="shared" si="34"/>
        <v>96.62782804220724</v>
      </c>
      <c r="CU66" s="36">
        <f t="shared" si="34"/>
        <v>71.55104945654959</v>
      </c>
      <c r="CV66" s="36">
        <f t="shared" si="34"/>
        <v>278.36235188907966</v>
      </c>
      <c r="CW66" s="36">
        <f t="shared" si="34"/>
        <v>154.86304269188733</v>
      </c>
      <c r="CX66" s="76">
        <f t="shared" si="34"/>
        <v>48.366558449404586</v>
      </c>
      <c r="CY66" s="36">
        <f t="shared" si="34"/>
        <v>74.60848263290109</v>
      </c>
      <c r="CZ66" s="36">
        <f t="shared" si="34"/>
        <v>39.79301605463468</v>
      </c>
      <c r="DA66" s="36">
        <f t="shared" si="34"/>
        <v>47.89673232461303</v>
      </c>
      <c r="DB66" s="36">
        <f t="shared" si="34"/>
        <v>61.402517160304235</v>
      </c>
      <c r="DC66" s="36">
        <f t="shared" si="34"/>
        <v>67.50128210064034</v>
      </c>
      <c r="DD66" s="36">
        <f t="shared" si="34"/>
        <v>97.46242902503053</v>
      </c>
      <c r="DE66" s="36">
        <f t="shared" si="34"/>
        <v>28.72271942525956</v>
      </c>
      <c r="DF66" s="47">
        <f t="shared" si="34"/>
        <v>182.1660290710625</v>
      </c>
      <c r="DG66" s="36">
        <f t="shared" si="34"/>
        <v>66.70107201085615</v>
      </c>
      <c r="DH66" s="36">
        <f t="shared" si="34"/>
        <v>98.4685200520487</v>
      </c>
      <c r="DI66" s="36">
        <f t="shared" si="34"/>
        <v>62.49155870834485</v>
      </c>
      <c r="DJ66" s="36">
        <f t="shared" si="34"/>
        <v>66.60376328833757</v>
      </c>
      <c r="DK66" s="36">
        <f t="shared" si="34"/>
        <v>92.6099581791584</v>
      </c>
      <c r="DL66" s="36">
        <f t="shared" si="34"/>
        <v>93.27084094549662</v>
      </c>
      <c r="DM66" s="36">
        <f t="shared" si="34"/>
        <v>77.23196420452321</v>
      </c>
      <c r="DN66" s="36">
        <f t="shared" si="34"/>
        <v>99.38015080966404</v>
      </c>
      <c r="DO66" s="36">
        <f t="shared" si="34"/>
        <v>158.51224257548776</v>
      </c>
      <c r="DP66" s="36">
        <f t="shared" si="34"/>
        <v>173.21683701830986</v>
      </c>
      <c r="DQ66" s="36">
        <f t="shared" si="34"/>
        <v>92.17878967289826</v>
      </c>
      <c r="DR66" s="36">
        <f t="shared" si="34"/>
        <v>92.91195511493301</v>
      </c>
      <c r="DS66" s="76">
        <f t="shared" si="34"/>
        <v>61.87924274203175</v>
      </c>
      <c r="DT66" s="36">
        <f t="shared" si="34"/>
        <v>60.824302333673494</v>
      </c>
      <c r="DU66" s="36">
        <f t="shared" si="34"/>
        <v>27.38863444902001</v>
      </c>
      <c r="DV66" s="36">
        <f t="shared" si="34"/>
        <v>61.60433224832606</v>
      </c>
      <c r="DW66" s="36">
        <f t="shared" si="34"/>
        <v>86.90570814168672</v>
      </c>
      <c r="DX66" s="36">
        <f t="shared" si="34"/>
        <v>94.00668735584043</v>
      </c>
      <c r="DY66" s="36">
        <f t="shared" si="34"/>
        <v>86.12830945317745</v>
      </c>
      <c r="DZ66" s="36">
        <f aca="true" t="shared" si="35" ref="DZ66:EJ66">+DZ16/DZ20*DZ70</f>
        <v>91.69026254365023</v>
      </c>
      <c r="EA66" s="47">
        <f t="shared" si="35"/>
        <v>144.13580988831623</v>
      </c>
      <c r="EB66" s="76">
        <f t="shared" si="35"/>
        <v>71.05873560763868</v>
      </c>
      <c r="EC66" s="36">
        <f t="shared" si="35"/>
        <v>158.9238981782128</v>
      </c>
      <c r="ED66" s="36">
        <f t="shared" si="35"/>
        <v>40.62159513201771</v>
      </c>
      <c r="EE66" s="36">
        <f t="shared" si="35"/>
        <v>71.14746195767124</v>
      </c>
      <c r="EF66" s="36">
        <f t="shared" si="35"/>
        <v>76.82304365172419</v>
      </c>
      <c r="EG66" s="36">
        <f t="shared" si="35"/>
        <v>78.66604258404757</v>
      </c>
      <c r="EH66" s="36">
        <f t="shared" si="35"/>
        <v>82.85228254613673</v>
      </c>
      <c r="EI66" s="36">
        <f t="shared" si="35"/>
        <v>60.98659874162454</v>
      </c>
      <c r="EJ66" s="47">
        <f t="shared" si="35"/>
        <v>93.0986243768118</v>
      </c>
      <c r="EK66" s="14"/>
      <c r="EL66" s="14"/>
      <c r="EM66" s="14"/>
      <c r="EN66" s="14"/>
      <c r="EO66" s="14"/>
      <c r="EP66" s="14"/>
      <c r="EQ66" s="14"/>
      <c r="ER66" s="14"/>
      <c r="ES66" s="14"/>
      <c r="ET66" s="14"/>
      <c r="EU66" s="14"/>
      <c r="EV66" s="14"/>
      <c r="EW66" s="14"/>
      <c r="EX66" s="14"/>
      <c r="EY66" s="14"/>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155" s="7" customFormat="1" ht="12" customHeight="1">
      <c r="A67" s="33" t="s">
        <v>58</v>
      </c>
      <c r="B67" s="34">
        <f aca="true" t="shared" si="36" ref="B67:BM67">+B17/B21*B71</f>
        <v>62.87101055239088</v>
      </c>
      <c r="C67" s="34">
        <f t="shared" si="36"/>
        <v>40.0599254753046</v>
      </c>
      <c r="D67" s="34">
        <f t="shared" si="36"/>
        <v>46.337300633042894</v>
      </c>
      <c r="E67" s="34">
        <f t="shared" si="36"/>
        <v>61.57898575873925</v>
      </c>
      <c r="F67" s="34">
        <f t="shared" si="36"/>
        <v>71.93247313012662</v>
      </c>
      <c r="G67" s="34">
        <f t="shared" si="36"/>
        <v>81.8125517924895</v>
      </c>
      <c r="H67" s="34">
        <f t="shared" si="36"/>
        <v>94.54579616224918</v>
      </c>
      <c r="I67" s="34">
        <f t="shared" si="36"/>
        <v>17.36954941721667</v>
      </c>
      <c r="J67" s="34">
        <f t="shared" si="36"/>
        <v>132.55547300566516</v>
      </c>
      <c r="K67" s="75">
        <f t="shared" si="36"/>
        <v>66.55039653486554</v>
      </c>
      <c r="L67" s="34">
        <f t="shared" si="36"/>
        <v>30.45718024977285</v>
      </c>
      <c r="M67" s="34">
        <f t="shared" si="36"/>
        <v>222.49422784598147</v>
      </c>
      <c r="N67" s="34">
        <f t="shared" si="36"/>
        <v>67.74857741725081</v>
      </c>
      <c r="O67" s="34">
        <f t="shared" si="36"/>
        <v>88.14075633867552</v>
      </c>
      <c r="P67" s="34">
        <f t="shared" si="36"/>
        <v>107.09050337119152</v>
      </c>
      <c r="Q67" s="34">
        <f t="shared" si="36"/>
        <v>119.03990254305481</v>
      </c>
      <c r="R67" s="34">
        <f t="shared" si="36"/>
        <v>69.3928002887143</v>
      </c>
      <c r="S67" s="48">
        <f t="shared" si="36"/>
        <v>154.25866208142995</v>
      </c>
      <c r="T67" s="34">
        <f t="shared" si="36"/>
        <v>56.1792226308333</v>
      </c>
      <c r="U67" s="34">
        <f t="shared" si="36"/>
        <v>89.42587503698442</v>
      </c>
      <c r="V67" s="34">
        <f t="shared" si="36"/>
        <v>45.02897959629327</v>
      </c>
      <c r="W67" s="34">
        <f t="shared" si="36"/>
        <v>56.272187363378016</v>
      </c>
      <c r="X67" s="34">
        <f t="shared" si="36"/>
        <v>80.94287887005925</v>
      </c>
      <c r="Y67" s="34">
        <f t="shared" si="36"/>
        <v>86.48238390533209</v>
      </c>
      <c r="Z67" s="34">
        <f t="shared" si="36"/>
        <v>78.26795381949499</v>
      </c>
      <c r="AA67" s="34">
        <f t="shared" si="36"/>
        <v>85.0326092331394</v>
      </c>
      <c r="AB67" s="34">
        <f t="shared" si="36"/>
        <v>230.9128060756885</v>
      </c>
      <c r="AC67" s="75">
        <f t="shared" si="36"/>
        <v>70.5326043538084</v>
      </c>
      <c r="AD67" s="34">
        <f t="shared" si="36"/>
        <v>41.641569061092945</v>
      </c>
      <c r="AE67" s="34">
        <f t="shared" si="36"/>
        <v>88.64257029708472</v>
      </c>
      <c r="AF67" s="34">
        <f t="shared" si="36"/>
        <v>61.608786160820834</v>
      </c>
      <c r="AG67" s="34">
        <f t="shared" si="36"/>
        <v>47.53973553078581</v>
      </c>
      <c r="AH67" s="34">
        <f t="shared" si="36"/>
        <v>60.84979290068465</v>
      </c>
      <c r="AI67" s="34">
        <f t="shared" si="36"/>
        <v>60.76404185411968</v>
      </c>
      <c r="AJ67" s="34">
        <f t="shared" si="36"/>
        <v>23.321193736300195</v>
      </c>
      <c r="AK67" s="48">
        <f t="shared" si="36"/>
        <v>223.09343101195392</v>
      </c>
      <c r="AL67" s="34">
        <f t="shared" si="36"/>
        <v>116.98565701362847</v>
      </c>
      <c r="AM67" s="34">
        <f t="shared" si="36"/>
        <v>33.0840849189298</v>
      </c>
      <c r="AN67" s="34">
        <f t="shared" si="36"/>
        <v>93.37259735567226</v>
      </c>
      <c r="AO67" s="34">
        <f t="shared" si="36"/>
        <v>116.10800789945344</v>
      </c>
      <c r="AP67" s="34">
        <f t="shared" si="36"/>
        <v>100.04846499883071</v>
      </c>
      <c r="AQ67" s="34">
        <f t="shared" si="36"/>
        <v>100.91516355768447</v>
      </c>
      <c r="AR67" s="34">
        <f t="shared" si="36"/>
        <v>143.01579726267929</v>
      </c>
      <c r="AS67" s="34">
        <f t="shared" si="36"/>
        <v>16.033304490584676</v>
      </c>
      <c r="AT67" s="34">
        <f t="shared" si="36"/>
        <v>77.21983059217193</v>
      </c>
      <c r="AU67" s="75">
        <f t="shared" si="36"/>
        <v>87.35308603630469</v>
      </c>
      <c r="AV67" s="34">
        <f t="shared" si="36"/>
        <v>91.03873077950108</v>
      </c>
      <c r="AW67" s="34">
        <f t="shared" si="36"/>
        <v>456.731058761746</v>
      </c>
      <c r="AX67" s="34">
        <f t="shared" si="36"/>
        <v>88.97120395821437</v>
      </c>
      <c r="AY67" s="34">
        <f t="shared" si="36"/>
        <v>121.14877412218998</v>
      </c>
      <c r="AZ67" s="34">
        <f t="shared" si="36"/>
        <v>115.01912744472575</v>
      </c>
      <c r="BA67" s="34">
        <f t="shared" si="36"/>
        <v>130.78245666927367</v>
      </c>
      <c r="BB67" s="34">
        <f t="shared" si="36"/>
        <v>73.19941791593187</v>
      </c>
      <c r="BC67" s="48">
        <f t="shared" si="36"/>
        <v>89.35966842206125</v>
      </c>
      <c r="BD67" s="34">
        <f t="shared" si="36"/>
        <v>45.26623295186295</v>
      </c>
      <c r="BE67" s="34">
        <f t="shared" si="36"/>
        <v>33.25339731248287</v>
      </c>
      <c r="BF67" s="34">
        <f t="shared" si="36"/>
        <v>12.61061860728839</v>
      </c>
      <c r="BG67" s="34">
        <f t="shared" si="36"/>
        <v>48.64729940347814</v>
      </c>
      <c r="BH67" s="34">
        <f t="shared" si="36"/>
        <v>66.17481783832766</v>
      </c>
      <c r="BI67" s="34">
        <f t="shared" si="36"/>
        <v>70.96286936227062</v>
      </c>
      <c r="BJ67" s="34">
        <f t="shared" si="36"/>
        <v>66.67666939511196</v>
      </c>
      <c r="BK67" s="34">
        <f t="shared" si="36"/>
        <v>64.4290122489042</v>
      </c>
      <c r="BL67" s="34">
        <f t="shared" si="36"/>
        <v>242.15961393013217</v>
      </c>
      <c r="BM67" s="75">
        <f t="shared" si="36"/>
        <v>59.608935774060804</v>
      </c>
      <c r="BN67" s="34">
        <f aca="true" t="shared" si="37" ref="BN67:DY67">+BN17/BN21*BN71</f>
        <v>14.579144416709847</v>
      </c>
      <c r="BO67" s="34">
        <f t="shared" si="37"/>
        <v>56.47165131153061</v>
      </c>
      <c r="BP67" s="34">
        <f t="shared" si="37"/>
        <v>57.62415388855117</v>
      </c>
      <c r="BQ67" s="34">
        <f t="shared" si="37"/>
        <v>102.88388829603171</v>
      </c>
      <c r="BR67" s="34">
        <f t="shared" si="37"/>
        <v>105.48704558999619</v>
      </c>
      <c r="BS67" s="34">
        <f t="shared" si="37"/>
        <v>102.80100589017471</v>
      </c>
      <c r="BT67" s="34">
        <f t="shared" si="37"/>
        <v>103.79913784797417</v>
      </c>
      <c r="BU67" s="48">
        <f t="shared" si="37"/>
        <v>132.77994443774696</v>
      </c>
      <c r="BV67" s="34">
        <f t="shared" si="37"/>
        <v>59.8145449374868</v>
      </c>
      <c r="BW67" s="34">
        <f t="shared" si="37"/>
        <v>442.1945309566614</v>
      </c>
      <c r="BX67" s="34">
        <f t="shared" si="37"/>
        <v>90.4383159950932</v>
      </c>
      <c r="BY67" s="34">
        <f t="shared" si="37"/>
        <v>61.67763814230194</v>
      </c>
      <c r="BZ67" s="34">
        <f t="shared" si="37"/>
        <v>96.36987903658688</v>
      </c>
      <c r="CA67" s="34">
        <f t="shared" si="37"/>
        <v>102.38168706666433</v>
      </c>
      <c r="CB67" s="34">
        <f t="shared" si="37"/>
        <v>98.8762709487995</v>
      </c>
      <c r="CC67" s="34">
        <f t="shared" si="37"/>
        <v>89.16849890082464</v>
      </c>
      <c r="CD67" s="34">
        <f t="shared" si="37"/>
        <v>561.4968073130202</v>
      </c>
      <c r="CE67" s="75">
        <f t="shared" si="37"/>
        <v>68.84780216497774</v>
      </c>
      <c r="CF67" s="34">
        <f t="shared" si="37"/>
        <v>71.16662708488586</v>
      </c>
      <c r="CG67" s="34">
        <f t="shared" si="37"/>
        <v>21.25435032315128</v>
      </c>
      <c r="CH67" s="34">
        <f t="shared" si="37"/>
        <v>67.73364137828979</v>
      </c>
      <c r="CI67" s="34">
        <f t="shared" si="37"/>
        <v>87.8443038524206</v>
      </c>
      <c r="CJ67" s="34">
        <f t="shared" si="37"/>
        <v>95.32065730767809</v>
      </c>
      <c r="CK67" s="34">
        <f t="shared" si="37"/>
        <v>100.44295353496727</v>
      </c>
      <c r="CL67" s="34">
        <f t="shared" si="37"/>
        <v>70.96622212613936</v>
      </c>
      <c r="CM67" s="48">
        <f t="shared" si="37"/>
        <v>204.05496644974127</v>
      </c>
      <c r="CN67" s="34">
        <f t="shared" si="37"/>
        <v>73.78994539862045</v>
      </c>
      <c r="CO67" s="34">
        <f t="shared" si="37"/>
        <v>69.37075121665596</v>
      </c>
      <c r="CP67" s="34">
        <f t="shared" si="37"/>
        <v>167.24956945841393</v>
      </c>
      <c r="CQ67" s="34">
        <f t="shared" si="37"/>
        <v>73.80495086904142</v>
      </c>
      <c r="CR67" s="34">
        <f t="shared" si="37"/>
        <v>112.93762075100238</v>
      </c>
      <c r="CS67" s="34">
        <f t="shared" si="37"/>
        <v>113.52977111209749</v>
      </c>
      <c r="CT67" s="34">
        <f t="shared" si="37"/>
        <v>96.50275511096415</v>
      </c>
      <c r="CU67" s="34">
        <f t="shared" si="37"/>
        <v>74.79997752276962</v>
      </c>
      <c r="CV67" s="34">
        <f t="shared" si="37"/>
        <v>223.89617289966202</v>
      </c>
      <c r="CW67" s="34">
        <f t="shared" si="37"/>
        <v>396.20912399974253</v>
      </c>
      <c r="CX67" s="75">
        <f t="shared" si="37"/>
        <v>49.70227551055872</v>
      </c>
      <c r="CY67" s="34">
        <f t="shared" si="37"/>
        <v>271.6249551462415</v>
      </c>
      <c r="CZ67" s="34">
        <f t="shared" si="37"/>
        <v>31.556193736575484</v>
      </c>
      <c r="DA67" s="34">
        <f t="shared" si="37"/>
        <v>49.35519799066309</v>
      </c>
      <c r="DB67" s="34">
        <f t="shared" si="37"/>
        <v>63.89278867442047</v>
      </c>
      <c r="DC67" s="34">
        <f t="shared" si="37"/>
        <v>70.41324532596117</v>
      </c>
      <c r="DD67" s="34">
        <f t="shared" si="37"/>
        <v>102.3690651378553</v>
      </c>
      <c r="DE67" s="34">
        <f t="shared" si="37"/>
        <v>30.542589823882363</v>
      </c>
      <c r="DF67" s="48">
        <f t="shared" si="37"/>
        <v>193.30762004838252</v>
      </c>
      <c r="DG67" s="34">
        <f t="shared" si="37"/>
        <v>67.61249568012025</v>
      </c>
      <c r="DH67" s="34">
        <f t="shared" si="37"/>
        <v>171.9259738488983</v>
      </c>
      <c r="DI67" s="34">
        <f t="shared" si="37"/>
        <v>70.50751679101059</v>
      </c>
      <c r="DJ67" s="34">
        <f t="shared" si="37"/>
        <v>67.94388988707206</v>
      </c>
      <c r="DK67" s="34">
        <f t="shared" si="37"/>
        <v>88.20365116710803</v>
      </c>
      <c r="DL67" s="34">
        <f t="shared" si="37"/>
        <v>87.82269135589267</v>
      </c>
      <c r="DM67" s="34">
        <f t="shared" si="37"/>
        <v>73.61666086536295</v>
      </c>
      <c r="DN67" s="34">
        <f t="shared" si="37"/>
        <v>94.9326445765533</v>
      </c>
      <c r="DO67" s="34">
        <f t="shared" si="37"/>
        <v>53.577772872886094</v>
      </c>
      <c r="DP67" s="34">
        <f t="shared" si="37"/>
        <v>151.8563421215415</v>
      </c>
      <c r="DQ67" s="34">
        <f t="shared" si="37"/>
        <v>90.61876218516488</v>
      </c>
      <c r="DR67" s="34">
        <f t="shared" si="37"/>
        <v>85.89888685008718</v>
      </c>
      <c r="DS67" s="75">
        <f t="shared" si="37"/>
        <v>62.19168540593098</v>
      </c>
      <c r="DT67" s="34">
        <f t="shared" si="37"/>
        <v>37.02419354287388</v>
      </c>
      <c r="DU67" s="34">
        <f t="shared" si="37"/>
        <v>26.759072149895864</v>
      </c>
      <c r="DV67" s="34">
        <f t="shared" si="37"/>
        <v>61.381409187409275</v>
      </c>
      <c r="DW67" s="34">
        <f t="shared" si="37"/>
        <v>86.47088313903433</v>
      </c>
      <c r="DX67" s="34">
        <f t="shared" si="37"/>
        <v>94.34039871093498</v>
      </c>
      <c r="DY67" s="34">
        <f t="shared" si="37"/>
        <v>87.80942547772432</v>
      </c>
      <c r="DZ67" s="34">
        <f aca="true" t="shared" si="38" ref="DZ67:EJ67">+DZ17/DZ21*DZ71</f>
        <v>81.9799937933885</v>
      </c>
      <c r="EA67" s="48">
        <f t="shared" si="38"/>
        <v>149.281337273727</v>
      </c>
      <c r="EB67" s="75">
        <f t="shared" si="38"/>
        <v>59.02145613871702</v>
      </c>
      <c r="EC67" s="34">
        <f t="shared" si="38"/>
        <v>144.20870240635352</v>
      </c>
      <c r="ED67" s="34">
        <f t="shared" si="38"/>
        <v>32.80177039568626</v>
      </c>
      <c r="EE67" s="34">
        <f t="shared" si="38"/>
        <v>58.24836404559126</v>
      </c>
      <c r="EF67" s="34">
        <f t="shared" si="38"/>
        <v>75.56140623310702</v>
      </c>
      <c r="EG67" s="34">
        <f t="shared" si="38"/>
        <v>77.9772872621147</v>
      </c>
      <c r="EH67" s="34">
        <f t="shared" si="38"/>
        <v>82.72432291626691</v>
      </c>
      <c r="EI67" s="34">
        <f t="shared" si="38"/>
        <v>57.24490155247416</v>
      </c>
      <c r="EJ67" s="48">
        <f t="shared" si="38"/>
        <v>94.73302861272018</v>
      </c>
      <c r="EK67" s="14"/>
      <c r="EL67" s="14"/>
      <c r="EM67" s="14"/>
      <c r="EN67" s="14"/>
      <c r="EO67" s="14"/>
      <c r="EP67" s="14"/>
      <c r="EQ67" s="14"/>
      <c r="ER67" s="14"/>
      <c r="ES67" s="14"/>
      <c r="ET67" s="14"/>
      <c r="EU67" s="14"/>
      <c r="EV67" s="14"/>
      <c r="EW67" s="14"/>
      <c r="EX67" s="14"/>
      <c r="EY67" s="14"/>
    </row>
    <row r="68" spans="1:256" s="6" customFormat="1" ht="12" customHeight="1">
      <c r="A68" s="35" t="s">
        <v>59</v>
      </c>
      <c r="B68" s="36">
        <f aca="true" t="shared" si="39" ref="B68:BM68">+B18/B22*B72</f>
        <v>59.26955119974387</v>
      </c>
      <c r="C68" s="36">
        <f t="shared" si="39"/>
        <v>45.397551031012235</v>
      </c>
      <c r="D68" s="36">
        <f t="shared" si="39"/>
        <v>40.71625526108721</v>
      </c>
      <c r="E68" s="36">
        <f t="shared" si="39"/>
        <v>57.9984495205356</v>
      </c>
      <c r="F68" s="36">
        <f t="shared" si="39"/>
        <v>74.8345923010104</v>
      </c>
      <c r="G68" s="36">
        <f t="shared" si="39"/>
        <v>81.30490921593008</v>
      </c>
      <c r="H68" s="36">
        <f t="shared" si="39"/>
        <v>100.36132175660029</v>
      </c>
      <c r="I68" s="36">
        <f t="shared" si="39"/>
        <v>15.76918044006947</v>
      </c>
      <c r="J68" s="36">
        <f t="shared" si="39"/>
        <v>111.33731440683616</v>
      </c>
      <c r="K68" s="76">
        <f t="shared" si="39"/>
        <v>73.23510480025647</v>
      </c>
      <c r="L68" s="36">
        <f t="shared" si="39"/>
        <v>42.73808768136378</v>
      </c>
      <c r="M68" s="36">
        <f t="shared" si="39"/>
        <v>177.85343691841632</v>
      </c>
      <c r="N68" s="36">
        <f t="shared" si="39"/>
        <v>73.92996495872475</v>
      </c>
      <c r="O68" s="36">
        <f t="shared" si="39"/>
        <v>73.09696993098812</v>
      </c>
      <c r="P68" s="36">
        <f t="shared" si="39"/>
        <v>100.9189461806274</v>
      </c>
      <c r="Q68" s="36">
        <f t="shared" si="39"/>
        <v>110.20806327028589</v>
      </c>
      <c r="R68" s="36">
        <f t="shared" si="39"/>
        <v>53.17161915809581</v>
      </c>
      <c r="S68" s="47">
        <f t="shared" si="39"/>
        <v>177.84410177420995</v>
      </c>
      <c r="T68" s="36">
        <f t="shared" si="39"/>
        <v>60.67878529361976</v>
      </c>
      <c r="U68" s="36">
        <f t="shared" si="39"/>
        <v>151.2029207216437</v>
      </c>
      <c r="V68" s="36">
        <f t="shared" si="39"/>
        <v>48.62980446809479</v>
      </c>
      <c r="W68" s="36">
        <f t="shared" si="39"/>
        <v>61.81282513616665</v>
      </c>
      <c r="X68" s="36">
        <f t="shared" si="39"/>
        <v>81.32893152163035</v>
      </c>
      <c r="Y68" s="36">
        <f t="shared" si="39"/>
        <v>85.99342202394828</v>
      </c>
      <c r="Z68" s="36">
        <f t="shared" si="39"/>
        <v>79.1869598880922</v>
      </c>
      <c r="AA68" s="36">
        <f t="shared" si="39"/>
        <v>84.13963259700473</v>
      </c>
      <c r="AB68" s="36">
        <f t="shared" si="39"/>
        <v>197.6955109090391</v>
      </c>
      <c r="AC68" s="76">
        <f t="shared" si="39"/>
        <v>66.57069724046626</v>
      </c>
      <c r="AD68" s="36">
        <f t="shared" si="39"/>
        <v>43.210188751069985</v>
      </c>
      <c r="AE68" s="36">
        <f t="shared" si="39"/>
        <v>105.23065296643368</v>
      </c>
      <c r="AF68" s="36">
        <f t="shared" si="39"/>
        <v>61.08308003712621</v>
      </c>
      <c r="AG68" s="36">
        <f t="shared" si="39"/>
        <v>43.943054694267964</v>
      </c>
      <c r="AH68" s="36">
        <f t="shared" si="39"/>
        <v>62.34943378925285</v>
      </c>
      <c r="AI68" s="36">
        <f t="shared" si="39"/>
        <v>61.44614377699827</v>
      </c>
      <c r="AJ68" s="36">
        <f t="shared" si="39"/>
        <v>16.346885040464663</v>
      </c>
      <c r="AK68" s="47">
        <f t="shared" si="39"/>
        <v>298.26534948097543</v>
      </c>
      <c r="AL68" s="36">
        <f t="shared" si="39"/>
        <v>121.72203557310947</v>
      </c>
      <c r="AM68" s="36">
        <f t="shared" si="39"/>
        <v>17.667508576403847</v>
      </c>
      <c r="AN68" s="36">
        <f t="shared" si="39"/>
        <v>218.44330701440234</v>
      </c>
      <c r="AO68" s="36">
        <f t="shared" si="39"/>
        <v>122.60243187558667</v>
      </c>
      <c r="AP68" s="36">
        <f t="shared" si="39"/>
        <v>101.66437355362233</v>
      </c>
      <c r="AQ68" s="36">
        <f t="shared" si="39"/>
        <v>103.68742954684629</v>
      </c>
      <c r="AR68" s="36">
        <f t="shared" si="39"/>
        <v>145.84023840515252</v>
      </c>
      <c r="AS68" s="36">
        <f t="shared" si="39"/>
        <v>15.791809978694504</v>
      </c>
      <c r="AT68" s="36">
        <f t="shared" si="39"/>
        <v>95.16837187947962</v>
      </c>
      <c r="AU68" s="76">
        <f t="shared" si="39"/>
        <v>88.95912878270904</v>
      </c>
      <c r="AV68" s="36">
        <f t="shared" si="39"/>
        <v>92.81657383605793</v>
      </c>
      <c r="AW68" s="36">
        <f t="shared" si="39"/>
        <v>331.04689895484756</v>
      </c>
      <c r="AX68" s="36">
        <f t="shared" si="39"/>
        <v>90.56779878373942</v>
      </c>
      <c r="AY68" s="36">
        <f t="shared" si="39"/>
        <v>122.79001335166373</v>
      </c>
      <c r="AZ68" s="36">
        <f t="shared" si="39"/>
        <v>117.6090294333559</v>
      </c>
      <c r="BA68" s="36">
        <f t="shared" si="39"/>
        <v>131.9530335235348</v>
      </c>
      <c r="BB68" s="36">
        <f t="shared" si="39"/>
        <v>76.30789416181396</v>
      </c>
      <c r="BC68" s="47">
        <f t="shared" si="39"/>
        <v>94.47140343265922</v>
      </c>
      <c r="BD68" s="36">
        <f t="shared" si="39"/>
        <v>50.35581390122174</v>
      </c>
      <c r="BE68" s="36">
        <f t="shared" si="39"/>
        <v>60.33923016347202</v>
      </c>
      <c r="BF68" s="36">
        <f t="shared" si="39"/>
        <v>15.488891588999353</v>
      </c>
      <c r="BG68" s="36">
        <f t="shared" si="39"/>
        <v>53.1921306054707</v>
      </c>
      <c r="BH68" s="36">
        <f t="shared" si="39"/>
        <v>61.85136002303794</v>
      </c>
      <c r="BI68" s="36">
        <f t="shared" si="39"/>
        <v>66.1858195518185</v>
      </c>
      <c r="BJ68" s="36">
        <f t="shared" si="39"/>
        <v>63.402085999417665</v>
      </c>
      <c r="BK68" s="36">
        <f t="shared" si="39"/>
        <v>55.37680966732955</v>
      </c>
      <c r="BL68" s="36">
        <f t="shared" si="39"/>
        <v>241.94034371552078</v>
      </c>
      <c r="BM68" s="76">
        <f t="shared" si="39"/>
        <v>63.970682777982574</v>
      </c>
      <c r="BN68" s="36">
        <f aca="true" t="shared" si="40" ref="BN68:DY68">+BN18/BN22*BN72</f>
        <v>27.77894277222208</v>
      </c>
      <c r="BO68" s="36">
        <f t="shared" si="40"/>
        <v>53.87227643987846</v>
      </c>
      <c r="BP68" s="36">
        <f t="shared" si="40"/>
        <v>63.55612463247978</v>
      </c>
      <c r="BQ68" s="36">
        <f t="shared" si="40"/>
        <v>101.12767509926991</v>
      </c>
      <c r="BR68" s="36">
        <f t="shared" si="40"/>
        <v>105.11518112319094</v>
      </c>
      <c r="BS68" s="36">
        <f t="shared" si="40"/>
        <v>102.41919121393427</v>
      </c>
      <c r="BT68" s="36">
        <f t="shared" si="40"/>
        <v>98.39573310224579</v>
      </c>
      <c r="BU68" s="47">
        <f t="shared" si="40"/>
        <v>160.21336089570397</v>
      </c>
      <c r="BV68" s="36">
        <f t="shared" si="40"/>
        <v>79.65483829649264</v>
      </c>
      <c r="BW68" s="36">
        <f t="shared" si="40"/>
        <v>968.5426040683087</v>
      </c>
      <c r="BX68" s="36">
        <f t="shared" si="40"/>
        <v>316.1738281844315</v>
      </c>
      <c r="BY68" s="36">
        <f t="shared" si="40"/>
        <v>83.45337580192567</v>
      </c>
      <c r="BZ68" s="36">
        <f t="shared" si="40"/>
        <v>99.74672455842693</v>
      </c>
      <c r="CA68" s="36">
        <f t="shared" si="40"/>
        <v>105.69172437642436</v>
      </c>
      <c r="CB68" s="36">
        <f t="shared" si="40"/>
        <v>100.72342010904731</v>
      </c>
      <c r="CC68" s="36">
        <f t="shared" si="40"/>
        <v>96.14752957745387</v>
      </c>
      <c r="CD68" s="36">
        <f t="shared" si="40"/>
        <v>507.2842451068508</v>
      </c>
      <c r="CE68" s="76">
        <f t="shared" si="40"/>
        <v>78.19546982299835</v>
      </c>
      <c r="CF68" s="36">
        <f t="shared" si="40"/>
        <v>94.86838286459269</v>
      </c>
      <c r="CG68" s="36">
        <f t="shared" si="40"/>
        <v>20.653077502651524</v>
      </c>
      <c r="CH68" s="36">
        <f t="shared" si="40"/>
        <v>77.35452377475312</v>
      </c>
      <c r="CI68" s="36">
        <f t="shared" si="40"/>
        <v>94.5366310484523</v>
      </c>
      <c r="CJ68" s="36">
        <f t="shared" si="40"/>
        <v>101.67677185183042</v>
      </c>
      <c r="CK68" s="36">
        <f t="shared" si="40"/>
        <v>100.45941229482281</v>
      </c>
      <c r="CL68" s="36">
        <f t="shared" si="40"/>
        <v>97.3798957530514</v>
      </c>
      <c r="CM68" s="47">
        <f t="shared" si="40"/>
        <v>179.6929958763713</v>
      </c>
      <c r="CN68" s="36">
        <f t="shared" si="40"/>
        <v>78.18540905024254</v>
      </c>
      <c r="CO68" s="36">
        <f t="shared" si="40"/>
        <v>72.1337503312617</v>
      </c>
      <c r="CP68" s="36">
        <f t="shared" si="40"/>
        <v>593.3605529102897</v>
      </c>
      <c r="CQ68" s="36">
        <f t="shared" si="40"/>
        <v>78.27833766536885</v>
      </c>
      <c r="CR68" s="36">
        <f t="shared" si="40"/>
        <v>113.20286114199673</v>
      </c>
      <c r="CS68" s="36">
        <f t="shared" si="40"/>
        <v>113.48876703389683</v>
      </c>
      <c r="CT68" s="36">
        <f t="shared" si="40"/>
        <v>99.27578057682652</v>
      </c>
      <c r="CU68" s="36">
        <f t="shared" si="40"/>
        <v>75.51155059478398</v>
      </c>
      <c r="CV68" s="36">
        <f t="shared" si="40"/>
        <v>255.41808921422725</v>
      </c>
      <c r="CW68" s="36">
        <f t="shared" si="40"/>
        <v>172.2505792655204</v>
      </c>
      <c r="CX68" s="76">
        <f t="shared" si="40"/>
        <v>54.902038936270856</v>
      </c>
      <c r="CY68" s="36">
        <f t="shared" si="40"/>
        <v>309.8738324400201</v>
      </c>
      <c r="CZ68" s="36">
        <f t="shared" si="40"/>
        <v>39.5024824180357</v>
      </c>
      <c r="DA68" s="36">
        <f t="shared" si="40"/>
        <v>54.21209507512758</v>
      </c>
      <c r="DB68" s="36">
        <f t="shared" si="40"/>
        <v>63.13749873374869</v>
      </c>
      <c r="DC68" s="36">
        <f t="shared" si="40"/>
        <v>69.66974666523873</v>
      </c>
      <c r="DD68" s="36">
        <f t="shared" si="40"/>
        <v>96.52275757280236</v>
      </c>
      <c r="DE68" s="36">
        <f t="shared" si="40"/>
        <v>31.809578568321452</v>
      </c>
      <c r="DF68" s="47">
        <f t="shared" si="40"/>
        <v>194.12192791371902</v>
      </c>
      <c r="DG68" s="36">
        <f t="shared" si="40"/>
        <v>74.00165813174635</v>
      </c>
      <c r="DH68" s="36">
        <f t="shared" si="40"/>
        <v>175.02420715119325</v>
      </c>
      <c r="DI68" s="36">
        <f t="shared" si="40"/>
        <v>70.74741977066562</v>
      </c>
      <c r="DJ68" s="36">
        <f t="shared" si="40"/>
        <v>74.29194828792946</v>
      </c>
      <c r="DK68" s="36">
        <f t="shared" si="40"/>
        <v>90.53722954096898</v>
      </c>
      <c r="DL68" s="36">
        <f t="shared" si="40"/>
        <v>89.9587186333285</v>
      </c>
      <c r="DM68" s="36">
        <f t="shared" si="40"/>
        <v>76.2778318279162</v>
      </c>
      <c r="DN68" s="36">
        <f t="shared" si="40"/>
        <v>96.2942953228454</v>
      </c>
      <c r="DO68" s="36">
        <f t="shared" si="40"/>
        <v>48.610830277719025</v>
      </c>
      <c r="DP68" s="36">
        <f t="shared" si="40"/>
        <v>168.66951450257977</v>
      </c>
      <c r="DQ68" s="36">
        <f t="shared" si="40"/>
        <v>91.08301268381686</v>
      </c>
      <c r="DR68" s="36">
        <f t="shared" si="40"/>
        <v>89.91129320283018</v>
      </c>
      <c r="DS68" s="76">
        <f t="shared" si="40"/>
        <v>67.72495342304828</v>
      </c>
      <c r="DT68" s="36">
        <f t="shared" si="40"/>
        <v>45.05306286668613</v>
      </c>
      <c r="DU68" s="36">
        <f t="shared" si="40"/>
        <v>24.16119265072879</v>
      </c>
      <c r="DV68" s="36">
        <f t="shared" si="40"/>
        <v>66.79360372933267</v>
      </c>
      <c r="DW68" s="36">
        <f t="shared" si="40"/>
        <v>91.88913765265971</v>
      </c>
      <c r="DX68" s="36">
        <f t="shared" si="40"/>
        <v>99.75978626952524</v>
      </c>
      <c r="DY68" s="36">
        <f t="shared" si="40"/>
        <v>90.42196848021197</v>
      </c>
      <c r="DZ68" s="36">
        <f aca="true" t="shared" si="41" ref="DZ68:EJ68">+DZ18/DZ22*DZ72</f>
        <v>96.9962874722355</v>
      </c>
      <c r="EA68" s="47">
        <f t="shared" si="41"/>
        <v>154.79339324195442</v>
      </c>
      <c r="EB68" s="76">
        <f t="shared" si="41"/>
        <v>66.64401977377281</v>
      </c>
      <c r="EC68" s="36">
        <f t="shared" si="41"/>
        <v>135.83834870140294</v>
      </c>
      <c r="ED68" s="36">
        <f t="shared" si="41"/>
        <v>34.32262523351611</v>
      </c>
      <c r="EE68" s="36">
        <f t="shared" si="41"/>
        <v>65.71035829849032</v>
      </c>
      <c r="EF68" s="36">
        <f t="shared" si="41"/>
        <v>77.64296167353204</v>
      </c>
      <c r="EG68" s="36">
        <f t="shared" si="41"/>
        <v>79.43465781964731</v>
      </c>
      <c r="EH68" s="36">
        <f t="shared" si="41"/>
        <v>83.41097369257295</v>
      </c>
      <c r="EI68" s="36">
        <f t="shared" si="41"/>
        <v>62.446846320069355</v>
      </c>
      <c r="EJ68" s="47">
        <f t="shared" si="41"/>
        <v>92.27760868965407</v>
      </c>
      <c r="EK68" s="14"/>
      <c r="EL68" s="14"/>
      <c r="EM68" s="14"/>
      <c r="EN68" s="14"/>
      <c r="EO68" s="14"/>
      <c r="EP68" s="14"/>
      <c r="EQ68" s="14"/>
      <c r="ER68" s="14"/>
      <c r="ES68" s="14"/>
      <c r="ET68" s="14"/>
      <c r="EU68" s="14"/>
      <c r="EV68" s="14"/>
      <c r="EW68" s="14"/>
      <c r="EX68" s="14"/>
      <c r="EY68" s="14"/>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155" s="7" customFormat="1" ht="12" customHeight="1">
      <c r="A69" s="33" t="s">
        <v>60</v>
      </c>
      <c r="B69" s="34">
        <f aca="true" t="shared" si="42" ref="B69:BM69">+B19/B23*B73</f>
        <v>61.366532779722945</v>
      </c>
      <c r="C69" s="34">
        <f t="shared" si="42"/>
        <v>76.31302549786689</v>
      </c>
      <c r="D69" s="34">
        <f t="shared" si="42"/>
        <v>46.3560486190474</v>
      </c>
      <c r="E69" s="34">
        <f t="shared" si="42"/>
        <v>60.27525212479348</v>
      </c>
      <c r="F69" s="34">
        <f t="shared" si="42"/>
        <v>72.88093487725027</v>
      </c>
      <c r="G69" s="34">
        <f t="shared" si="42"/>
        <v>77.57725779056678</v>
      </c>
      <c r="H69" s="34">
        <f t="shared" si="42"/>
        <v>85.19915287703628</v>
      </c>
      <c r="I69" s="34">
        <f t="shared" si="42"/>
        <v>26.233423176274094</v>
      </c>
      <c r="J69" s="34">
        <f t="shared" si="42"/>
        <v>96.02777378504973</v>
      </c>
      <c r="K69" s="75">
        <f t="shared" si="42"/>
        <v>74.4363760529655</v>
      </c>
      <c r="L69" s="34">
        <f t="shared" si="42"/>
        <v>51.58371839862947</v>
      </c>
      <c r="M69" s="34">
        <f t="shared" si="42"/>
        <v>165.1054158802474</v>
      </c>
      <c r="N69" s="34">
        <f t="shared" si="42"/>
        <v>75.19847710331854</v>
      </c>
      <c r="O69" s="34">
        <f t="shared" si="42"/>
        <v>76.87384090757146</v>
      </c>
      <c r="P69" s="34">
        <f t="shared" si="42"/>
        <v>100.23729939747285</v>
      </c>
      <c r="Q69" s="34">
        <f t="shared" si="42"/>
        <v>109.52044220621582</v>
      </c>
      <c r="R69" s="34">
        <f t="shared" si="42"/>
        <v>59.94033471454641</v>
      </c>
      <c r="S69" s="48">
        <f t="shared" si="42"/>
        <v>160.71125557377843</v>
      </c>
      <c r="T69" s="34">
        <f t="shared" si="42"/>
        <v>63.425862912363776</v>
      </c>
      <c r="U69" s="34">
        <f t="shared" si="42"/>
        <v>102.0100217724071</v>
      </c>
      <c r="V69" s="34">
        <f t="shared" si="42"/>
        <v>45.43951128913812</v>
      </c>
      <c r="W69" s="34">
        <f t="shared" si="42"/>
        <v>63.60742304097623</v>
      </c>
      <c r="X69" s="34">
        <f t="shared" si="42"/>
        <v>85.17521435227188</v>
      </c>
      <c r="Y69" s="34">
        <f t="shared" si="42"/>
        <v>90.57742372238846</v>
      </c>
      <c r="Z69" s="34">
        <f t="shared" si="42"/>
        <v>83.47129246063065</v>
      </c>
      <c r="AA69" s="34">
        <f t="shared" si="42"/>
        <v>86.68536767009945</v>
      </c>
      <c r="AB69" s="34">
        <f t="shared" si="42"/>
        <v>225.03344006716222</v>
      </c>
      <c r="AC69" s="75">
        <f t="shared" si="42"/>
        <v>49.77930627872308</v>
      </c>
      <c r="AD69" s="34">
        <f t="shared" si="42"/>
        <v>39.87408404115689</v>
      </c>
      <c r="AE69" s="34">
        <f t="shared" si="42"/>
        <v>131.6809448836484</v>
      </c>
      <c r="AF69" s="34">
        <f t="shared" si="42"/>
        <v>47.86976863002763</v>
      </c>
      <c r="AG69" s="34">
        <f t="shared" si="42"/>
        <v>47.00063299717516</v>
      </c>
      <c r="AH69" s="34">
        <f t="shared" si="42"/>
        <v>63.524015941642915</v>
      </c>
      <c r="AI69" s="34">
        <f t="shared" si="42"/>
        <v>61.503808766092746</v>
      </c>
      <c r="AJ69" s="34">
        <f t="shared" si="42"/>
        <v>24.20677728808196</v>
      </c>
      <c r="AK69" s="48">
        <f t="shared" si="42"/>
        <v>311.3004903396957</v>
      </c>
      <c r="AL69" s="34">
        <f t="shared" si="42"/>
        <v>111.8756847750346</v>
      </c>
      <c r="AM69" s="34">
        <f t="shared" si="42"/>
        <v>64.28244347585992</v>
      </c>
      <c r="AN69" s="34">
        <f t="shared" si="42"/>
        <v>67.41994939564375</v>
      </c>
      <c r="AO69" s="34">
        <f t="shared" si="42"/>
        <v>109.69521731018037</v>
      </c>
      <c r="AP69" s="34">
        <f t="shared" si="42"/>
        <v>104.5526105975445</v>
      </c>
      <c r="AQ69" s="34">
        <f t="shared" si="42"/>
        <v>104.66301366361762</v>
      </c>
      <c r="AR69" s="34">
        <f t="shared" si="42"/>
        <v>149.37650971054245</v>
      </c>
      <c r="AS69" s="34">
        <f t="shared" si="42"/>
        <v>16.347198179914322</v>
      </c>
      <c r="AT69" s="34">
        <f t="shared" si="42"/>
        <v>79.26286682115402</v>
      </c>
      <c r="AU69" s="75">
        <f t="shared" si="42"/>
        <v>91.4981394813257</v>
      </c>
      <c r="AV69" s="34">
        <f t="shared" si="42"/>
        <v>88.32222184142724</v>
      </c>
      <c r="AW69" s="34">
        <f t="shared" si="42"/>
        <v>329.53559601603376</v>
      </c>
      <c r="AX69" s="34">
        <f t="shared" si="42"/>
        <v>92.32517200061879</v>
      </c>
      <c r="AY69" s="34">
        <f t="shared" si="42"/>
        <v>120.08795982205609</v>
      </c>
      <c r="AZ69" s="34">
        <f t="shared" si="42"/>
        <v>113.94406046648426</v>
      </c>
      <c r="BA69" s="34">
        <f t="shared" si="42"/>
        <v>129.68654606545138</v>
      </c>
      <c r="BB69" s="34">
        <f t="shared" si="42"/>
        <v>72.17207354374163</v>
      </c>
      <c r="BC69" s="48">
        <f t="shared" si="42"/>
        <v>87.00567087423813</v>
      </c>
      <c r="BD69" s="34">
        <f t="shared" si="42"/>
        <v>53.01689660783258</v>
      </c>
      <c r="BE69" s="34">
        <f t="shared" si="42"/>
        <v>66.21055355199121</v>
      </c>
      <c r="BF69" s="34">
        <f t="shared" si="42"/>
        <v>23.972850106701095</v>
      </c>
      <c r="BG69" s="34">
        <f t="shared" si="42"/>
        <v>55.594206072500334</v>
      </c>
      <c r="BH69" s="34">
        <f t="shared" si="42"/>
        <v>62.04139886327775</v>
      </c>
      <c r="BI69" s="34">
        <f t="shared" si="42"/>
        <v>66.98831040420384</v>
      </c>
      <c r="BJ69" s="34">
        <f t="shared" si="42"/>
        <v>63.766239124240435</v>
      </c>
      <c r="BK69" s="34">
        <f t="shared" si="42"/>
        <v>55.64442764230914</v>
      </c>
      <c r="BL69" s="34">
        <f t="shared" si="42"/>
        <v>309.39197350683924</v>
      </c>
      <c r="BM69" s="75">
        <f t="shared" si="42"/>
        <v>64.98083026187383</v>
      </c>
      <c r="BN69" s="34">
        <f aca="true" t="shared" si="43" ref="BN69:DY69">+BN19/BN23*BN73</f>
        <v>42.019665053158796</v>
      </c>
      <c r="BO69" s="34">
        <f t="shared" si="43"/>
        <v>57.17308298132951</v>
      </c>
      <c r="BP69" s="34">
        <f t="shared" si="43"/>
        <v>64.62691421810632</v>
      </c>
      <c r="BQ69" s="34">
        <f t="shared" si="43"/>
        <v>102.07392927052626</v>
      </c>
      <c r="BR69" s="34">
        <f t="shared" si="43"/>
        <v>107.74175416503542</v>
      </c>
      <c r="BS69" s="34">
        <f t="shared" si="43"/>
        <v>102.21122149215074</v>
      </c>
      <c r="BT69" s="34">
        <f t="shared" si="43"/>
        <v>102.53743436266672</v>
      </c>
      <c r="BU69" s="48">
        <f t="shared" si="43"/>
        <v>205.10606894052256</v>
      </c>
      <c r="BV69" s="34">
        <f t="shared" si="43"/>
        <v>85.89168257106621</v>
      </c>
      <c r="BW69" s="34">
        <f t="shared" si="43"/>
        <v>617.5071291522302</v>
      </c>
      <c r="BX69" s="34">
        <f t="shared" si="43"/>
        <v>211.4808698292376</v>
      </c>
      <c r="BY69" s="34">
        <f t="shared" si="43"/>
        <v>88.73647548249036</v>
      </c>
      <c r="BZ69" s="34">
        <f t="shared" si="43"/>
        <v>102.16679672438882</v>
      </c>
      <c r="CA69" s="34">
        <f t="shared" si="43"/>
        <v>107.44662198996456</v>
      </c>
      <c r="CB69" s="34">
        <f t="shared" si="43"/>
        <v>104.84756847893435</v>
      </c>
      <c r="CC69" s="34">
        <f t="shared" si="43"/>
        <v>95.56401502761514</v>
      </c>
      <c r="CD69" s="34">
        <f t="shared" si="43"/>
        <v>404.25845450764496</v>
      </c>
      <c r="CE69" s="75">
        <f t="shared" si="43"/>
        <v>89.6668649330192</v>
      </c>
      <c r="CF69" s="34">
        <f t="shared" si="43"/>
        <v>120.1368435330784</v>
      </c>
      <c r="CG69" s="34">
        <f t="shared" si="43"/>
        <v>38.71271961345114</v>
      </c>
      <c r="CH69" s="34">
        <f t="shared" si="43"/>
        <v>89.21615924907702</v>
      </c>
      <c r="CI69" s="34">
        <f t="shared" si="43"/>
        <v>80.03743433114501</v>
      </c>
      <c r="CJ69" s="34">
        <f t="shared" si="43"/>
        <v>89.81447177380772</v>
      </c>
      <c r="CK69" s="34">
        <f t="shared" si="43"/>
        <v>90.82904376519669</v>
      </c>
      <c r="CL69" s="34">
        <f t="shared" si="43"/>
        <v>72.19790178313056</v>
      </c>
      <c r="CM69" s="48">
        <f t="shared" si="43"/>
        <v>272.9979728956148</v>
      </c>
      <c r="CN69" s="34">
        <f t="shared" si="43"/>
        <v>77.43195616374459</v>
      </c>
      <c r="CO69" s="34">
        <f t="shared" si="43"/>
        <v>77.94736850360817</v>
      </c>
      <c r="CP69" s="34">
        <f t="shared" si="43"/>
        <v>526.0210381870431</v>
      </c>
      <c r="CQ69" s="34">
        <f t="shared" si="43"/>
        <v>77.58674241768205</v>
      </c>
      <c r="CR69" s="34">
        <f t="shared" si="43"/>
        <v>110.55214402509188</v>
      </c>
      <c r="CS69" s="34">
        <f t="shared" si="43"/>
        <v>110.83443050097752</v>
      </c>
      <c r="CT69" s="34">
        <f t="shared" si="43"/>
        <v>96.5143942971095</v>
      </c>
      <c r="CU69" s="34">
        <f t="shared" si="43"/>
        <v>74.32039674195896</v>
      </c>
      <c r="CV69" s="34">
        <f t="shared" si="43"/>
        <v>260.83539314793614</v>
      </c>
      <c r="CW69" s="34">
        <f t="shared" si="43"/>
        <v>158.45922232929215</v>
      </c>
      <c r="CX69" s="75">
        <f t="shared" si="43"/>
        <v>51.945800975094684</v>
      </c>
      <c r="CY69" s="34">
        <f t="shared" si="43"/>
        <v>208.28328065898242</v>
      </c>
      <c r="CZ69" s="34">
        <f t="shared" si="43"/>
        <v>36.42261276879627</v>
      </c>
      <c r="DA69" s="34">
        <f t="shared" si="43"/>
        <v>51.7361406145088</v>
      </c>
      <c r="DB69" s="34">
        <f t="shared" si="43"/>
        <v>69.23940449883118</v>
      </c>
      <c r="DC69" s="34">
        <f t="shared" si="43"/>
        <v>75.67669298720926</v>
      </c>
      <c r="DD69" s="34">
        <f t="shared" si="43"/>
        <v>107.61329418260236</v>
      </c>
      <c r="DE69" s="34">
        <f t="shared" si="43"/>
        <v>33.155469288275775</v>
      </c>
      <c r="DF69" s="48">
        <f t="shared" si="43"/>
        <v>189.07157346654216</v>
      </c>
      <c r="DG69" s="34">
        <f t="shared" si="43"/>
        <v>72.24460214005167</v>
      </c>
      <c r="DH69" s="34">
        <f t="shared" si="43"/>
        <v>130.94508196981104</v>
      </c>
      <c r="DI69" s="34">
        <f t="shared" si="43"/>
        <v>70.18878294930461</v>
      </c>
      <c r="DJ69" s="34">
        <f t="shared" si="43"/>
        <v>72.19797934231968</v>
      </c>
      <c r="DK69" s="34">
        <f t="shared" si="43"/>
        <v>93.32815036122095</v>
      </c>
      <c r="DL69" s="34">
        <f t="shared" si="43"/>
        <v>92.95020699010533</v>
      </c>
      <c r="DM69" s="34">
        <f t="shared" si="43"/>
        <v>77.7669187004245</v>
      </c>
      <c r="DN69" s="34">
        <f t="shared" si="43"/>
        <v>100.04100120297609</v>
      </c>
      <c r="DO69" s="34">
        <f t="shared" si="43"/>
        <v>61.88180391382609</v>
      </c>
      <c r="DP69" s="34">
        <f t="shared" si="43"/>
        <v>176.87792942901063</v>
      </c>
      <c r="DQ69" s="34">
        <f t="shared" si="43"/>
        <v>98.06548547364159</v>
      </c>
      <c r="DR69" s="34">
        <f t="shared" si="43"/>
        <v>88.89278947771548</v>
      </c>
      <c r="DS69" s="75">
        <f t="shared" si="43"/>
        <v>68.62096110773797</v>
      </c>
      <c r="DT69" s="34">
        <f t="shared" si="43"/>
        <v>52.684140344056296</v>
      </c>
      <c r="DU69" s="34">
        <f t="shared" si="43"/>
        <v>37.722102303317605</v>
      </c>
      <c r="DV69" s="34">
        <f t="shared" si="43"/>
        <v>68.041101277997</v>
      </c>
      <c r="DW69" s="34">
        <f t="shared" si="43"/>
        <v>90.19588576455885</v>
      </c>
      <c r="DX69" s="34">
        <f t="shared" si="43"/>
        <v>98.3168343153526</v>
      </c>
      <c r="DY69" s="34">
        <f t="shared" si="43"/>
        <v>90.16464120716604</v>
      </c>
      <c r="DZ69" s="34">
        <f aca="true" t="shared" si="44" ref="DZ69:EJ69">+DZ19/DZ23*DZ73</f>
        <v>89.85945325499625</v>
      </c>
      <c r="EA69" s="48">
        <f t="shared" si="44"/>
        <v>156.52467039905451</v>
      </c>
      <c r="EB69" s="75">
        <f t="shared" si="44"/>
        <v>59.73490037034891</v>
      </c>
      <c r="EC69" s="34">
        <f t="shared" si="44"/>
        <v>78.82088990294343</v>
      </c>
      <c r="ED69" s="34">
        <f t="shared" si="44"/>
        <v>38.49123086015983</v>
      </c>
      <c r="EE69" s="34">
        <f t="shared" si="44"/>
        <v>58.0069652263523</v>
      </c>
      <c r="EF69" s="34">
        <f t="shared" si="44"/>
        <v>74.43435568512555</v>
      </c>
      <c r="EG69" s="34">
        <f t="shared" si="44"/>
        <v>77.49380243857148</v>
      </c>
      <c r="EH69" s="34">
        <f t="shared" si="44"/>
        <v>79.69730742686835</v>
      </c>
      <c r="EI69" s="34">
        <f t="shared" si="44"/>
        <v>61.99482327340492</v>
      </c>
      <c r="EJ69" s="48">
        <f t="shared" si="44"/>
        <v>100.18751848767874</v>
      </c>
      <c r="EK69" s="14"/>
      <c r="EL69" s="14"/>
      <c r="EM69" s="14"/>
      <c r="EN69" s="14"/>
      <c r="EO69" s="14"/>
      <c r="EP69" s="14"/>
      <c r="EQ69" s="14"/>
      <c r="ER69" s="14"/>
      <c r="ES69" s="14"/>
      <c r="ET69" s="14"/>
      <c r="EU69" s="14"/>
      <c r="EV69" s="14"/>
      <c r="EW69" s="14"/>
      <c r="EX69" s="14"/>
      <c r="EY69" s="14"/>
    </row>
    <row r="70" spans="1:256" s="6" customFormat="1" ht="12" customHeight="1">
      <c r="A70" s="35" t="s">
        <v>61</v>
      </c>
      <c r="B70" s="36">
        <f aca="true" t="shared" si="45" ref="B70:BM70">+B20/B24*B74</f>
        <v>65.06962181449182</v>
      </c>
      <c r="C70" s="36">
        <f t="shared" si="45"/>
        <v>21.73505719099668</v>
      </c>
      <c r="D70" s="36">
        <f t="shared" si="45"/>
        <v>41.900307307199895</v>
      </c>
      <c r="E70" s="36">
        <f t="shared" si="45"/>
        <v>63.52352088583539</v>
      </c>
      <c r="F70" s="36">
        <f t="shared" si="45"/>
        <v>79.88516701417132</v>
      </c>
      <c r="G70" s="36">
        <f t="shared" si="45"/>
        <v>83.07109642697314</v>
      </c>
      <c r="H70" s="36">
        <f t="shared" si="45"/>
        <v>87.84411992614893</v>
      </c>
      <c r="I70" s="36">
        <f t="shared" si="45"/>
        <v>34.15289724432269</v>
      </c>
      <c r="J70" s="36">
        <f t="shared" si="45"/>
        <v>90.4933395684076</v>
      </c>
      <c r="K70" s="76">
        <f t="shared" si="45"/>
        <v>86.50012216128015</v>
      </c>
      <c r="L70" s="36">
        <f t="shared" si="45"/>
        <v>213.3059765449549</v>
      </c>
      <c r="M70" s="36">
        <f t="shared" si="45"/>
        <v>291.3728995247477</v>
      </c>
      <c r="N70" s="36">
        <f t="shared" si="45"/>
        <v>88.17669978964605</v>
      </c>
      <c r="O70" s="36">
        <f t="shared" si="45"/>
        <v>79.17459487113373</v>
      </c>
      <c r="P70" s="36">
        <f t="shared" si="45"/>
        <v>99.97069326444405</v>
      </c>
      <c r="Q70" s="36">
        <f t="shared" si="45"/>
        <v>104.38730472811731</v>
      </c>
      <c r="R70" s="36">
        <f t="shared" si="45"/>
        <v>65.73958105861055</v>
      </c>
      <c r="S70" s="47">
        <f t="shared" si="45"/>
        <v>152.574782178254</v>
      </c>
      <c r="T70" s="36">
        <f t="shared" si="45"/>
        <v>69.87769460093733</v>
      </c>
      <c r="U70" s="36">
        <f t="shared" si="45"/>
        <v>147.77424126632184</v>
      </c>
      <c r="V70" s="36">
        <f t="shared" si="45"/>
        <v>49.48116358782423</v>
      </c>
      <c r="W70" s="36">
        <f t="shared" si="45"/>
        <v>70.40466518696962</v>
      </c>
      <c r="X70" s="36">
        <f t="shared" si="45"/>
        <v>87.04202399038098</v>
      </c>
      <c r="Y70" s="36">
        <f t="shared" si="45"/>
        <v>92.24447254768324</v>
      </c>
      <c r="Z70" s="36">
        <f t="shared" si="45"/>
        <v>87.4660667211289</v>
      </c>
      <c r="AA70" s="36">
        <f t="shared" si="45"/>
        <v>83.97173473936343</v>
      </c>
      <c r="AB70" s="36">
        <f t="shared" si="45"/>
        <v>216.44658164115472</v>
      </c>
      <c r="AC70" s="76">
        <f t="shared" si="45"/>
        <v>45.68318269173733</v>
      </c>
      <c r="AD70" s="36">
        <f t="shared" si="45"/>
        <v>37.09932002067579</v>
      </c>
      <c r="AE70" s="36">
        <f t="shared" si="45"/>
        <v>122.03157471291071</v>
      </c>
      <c r="AF70" s="36">
        <f t="shared" si="45"/>
        <v>43.86473257984729</v>
      </c>
      <c r="AG70" s="36">
        <f t="shared" si="45"/>
        <v>50.8459439166438</v>
      </c>
      <c r="AH70" s="36">
        <f t="shared" si="45"/>
        <v>64.2194631115905</v>
      </c>
      <c r="AI70" s="36">
        <f t="shared" si="45"/>
        <v>65.31350502514259</v>
      </c>
      <c r="AJ70" s="36">
        <f t="shared" si="45"/>
        <v>26.78548802449827</v>
      </c>
      <c r="AK70" s="47">
        <f t="shared" si="45"/>
        <v>204.06782223655605</v>
      </c>
      <c r="AL70" s="36">
        <f t="shared" si="45"/>
        <v>127.407626968216</v>
      </c>
      <c r="AM70" s="36">
        <f t="shared" si="45"/>
        <v>66.88379054825312</v>
      </c>
      <c r="AN70" s="36">
        <f t="shared" si="45"/>
        <v>29.71253563019788</v>
      </c>
      <c r="AO70" s="36">
        <f t="shared" si="45"/>
        <v>120.34277049549789</v>
      </c>
      <c r="AP70" s="36">
        <f t="shared" si="45"/>
        <v>102.00055764365743</v>
      </c>
      <c r="AQ70" s="36">
        <f t="shared" si="45"/>
        <v>102.71404416136991</v>
      </c>
      <c r="AR70" s="36">
        <f t="shared" si="45"/>
        <v>147.50279342523515</v>
      </c>
      <c r="AS70" s="36">
        <f t="shared" si="45"/>
        <v>15.172574696189736</v>
      </c>
      <c r="AT70" s="36">
        <f t="shared" si="45"/>
        <v>83.58669373181826</v>
      </c>
      <c r="AU70" s="76">
        <f t="shared" si="45"/>
        <v>101.60624423608708</v>
      </c>
      <c r="AV70" s="36">
        <f t="shared" si="45"/>
        <v>176.69569650366017</v>
      </c>
      <c r="AW70" s="36">
        <f t="shared" si="45"/>
        <v>671.0601312595943</v>
      </c>
      <c r="AX70" s="36">
        <f t="shared" si="45"/>
        <v>113.22039044544427</v>
      </c>
      <c r="AY70" s="36">
        <f t="shared" si="45"/>
        <v>117.38257128794211</v>
      </c>
      <c r="AZ70" s="36">
        <f t="shared" si="45"/>
        <v>111.58846145298224</v>
      </c>
      <c r="BA70" s="36">
        <f t="shared" si="45"/>
        <v>126.41846896392579</v>
      </c>
      <c r="BB70" s="36">
        <f t="shared" si="45"/>
        <v>72.44247183690047</v>
      </c>
      <c r="BC70" s="47">
        <f t="shared" si="45"/>
        <v>86.03546316339813</v>
      </c>
      <c r="BD70" s="36">
        <f t="shared" si="45"/>
        <v>62.59813827133968</v>
      </c>
      <c r="BE70" s="36">
        <f t="shared" si="45"/>
        <v>45.588297916482624</v>
      </c>
      <c r="BF70" s="36">
        <f t="shared" si="45"/>
        <v>20.79774689508072</v>
      </c>
      <c r="BG70" s="36">
        <f t="shared" si="45"/>
        <v>63.73111796733367</v>
      </c>
      <c r="BH70" s="36">
        <f t="shared" si="45"/>
        <v>65.73666647202555</v>
      </c>
      <c r="BI70" s="36">
        <f t="shared" si="45"/>
        <v>70.28733688337044</v>
      </c>
      <c r="BJ70" s="36">
        <f t="shared" si="45"/>
        <v>62.339912764821065</v>
      </c>
      <c r="BK70" s="36">
        <f t="shared" si="45"/>
        <v>78.41014487655154</v>
      </c>
      <c r="BL70" s="36">
        <f t="shared" si="45"/>
        <v>285.56631254726136</v>
      </c>
      <c r="BM70" s="76">
        <f t="shared" si="45"/>
        <v>73.19664815428295</v>
      </c>
      <c r="BN70" s="36">
        <f aca="true" t="shared" si="46" ref="BN70:DY70">+BN20/BN24*BN74</f>
        <v>28.355229668226194</v>
      </c>
      <c r="BO70" s="36">
        <f t="shared" si="46"/>
        <v>82.5793577971941</v>
      </c>
      <c r="BP70" s="36">
        <f t="shared" si="46"/>
        <v>72.28339878672153</v>
      </c>
      <c r="BQ70" s="36">
        <f t="shared" si="46"/>
        <v>97.32934747912276</v>
      </c>
      <c r="BR70" s="36">
        <f t="shared" si="46"/>
        <v>104.21984139387129</v>
      </c>
      <c r="BS70" s="36">
        <f t="shared" si="46"/>
        <v>97.20058335446153</v>
      </c>
      <c r="BT70" s="36">
        <f t="shared" si="46"/>
        <v>99.00572537960333</v>
      </c>
      <c r="BU70" s="47">
        <f t="shared" si="46"/>
        <v>232.58775515523482</v>
      </c>
      <c r="BV70" s="36">
        <f t="shared" si="46"/>
        <v>105.74073487952569</v>
      </c>
      <c r="BW70" s="36">
        <f t="shared" si="46"/>
        <v>2845.4628638079075</v>
      </c>
      <c r="BX70" s="36">
        <f t="shared" si="46"/>
        <v>861.9709399921322</v>
      </c>
      <c r="BY70" s="36">
        <f t="shared" si="46"/>
        <v>112.63607679389817</v>
      </c>
      <c r="BZ70" s="36">
        <f t="shared" si="46"/>
        <v>99.61334386554472</v>
      </c>
      <c r="CA70" s="36">
        <f t="shared" si="46"/>
        <v>103.84305357356891</v>
      </c>
      <c r="CB70" s="36">
        <f t="shared" si="46"/>
        <v>108.1350352439467</v>
      </c>
      <c r="CC70" s="36">
        <f t="shared" si="46"/>
        <v>82.8243760929022</v>
      </c>
      <c r="CD70" s="36">
        <f t="shared" si="46"/>
        <v>315.8773972923079</v>
      </c>
      <c r="CE70" s="76">
        <f t="shared" si="46"/>
        <v>146.70832153032734</v>
      </c>
      <c r="CF70" s="36">
        <f t="shared" si="46"/>
        <v>208.3132444621521</v>
      </c>
      <c r="CG70" s="36">
        <f t="shared" si="46"/>
        <v>40.56164725416677</v>
      </c>
      <c r="CH70" s="36">
        <f t="shared" si="46"/>
        <v>147.1048307539913</v>
      </c>
      <c r="CI70" s="36">
        <f t="shared" si="46"/>
        <v>81.54429426713912</v>
      </c>
      <c r="CJ70" s="36">
        <f t="shared" si="46"/>
        <v>89.66768594374142</v>
      </c>
      <c r="CK70" s="36">
        <f t="shared" si="46"/>
        <v>88.83485899706075</v>
      </c>
      <c r="CL70" s="36">
        <f t="shared" si="46"/>
        <v>77.66940556595763</v>
      </c>
      <c r="CM70" s="47">
        <f t="shared" si="46"/>
        <v>206.8865570426244</v>
      </c>
      <c r="CN70" s="36">
        <f t="shared" si="46"/>
        <v>83.57034751123344</v>
      </c>
      <c r="CO70" s="36">
        <f t="shared" si="46"/>
        <v>41.6205634664845</v>
      </c>
      <c r="CP70" s="36">
        <f t="shared" si="46"/>
        <v>516.5608380338916</v>
      </c>
      <c r="CQ70" s="36">
        <f t="shared" si="46"/>
        <v>83.24108006225696</v>
      </c>
      <c r="CR70" s="36">
        <f t="shared" si="46"/>
        <v>110.26849431415984</v>
      </c>
      <c r="CS70" s="36">
        <f t="shared" si="46"/>
        <v>110.6665880183307</v>
      </c>
      <c r="CT70" s="36">
        <f t="shared" si="46"/>
        <v>98.78379313505255</v>
      </c>
      <c r="CU70" s="36">
        <f t="shared" si="46"/>
        <v>75.61019027236557</v>
      </c>
      <c r="CV70" s="36">
        <f t="shared" si="46"/>
        <v>250.5678449727844</v>
      </c>
      <c r="CW70" s="36">
        <f t="shared" si="46"/>
        <v>217.40072199360506</v>
      </c>
      <c r="CX70" s="76">
        <f t="shared" si="46"/>
        <v>55.815545312979324</v>
      </c>
      <c r="CY70" s="36">
        <f t="shared" si="46"/>
        <v>180.77592713994287</v>
      </c>
      <c r="CZ70" s="36">
        <f t="shared" si="46"/>
        <v>49.17394640872629</v>
      </c>
      <c r="DA70" s="36">
        <f t="shared" si="46"/>
        <v>55.98600037844179</v>
      </c>
      <c r="DB70" s="36">
        <f t="shared" si="46"/>
        <v>67.59052196809901</v>
      </c>
      <c r="DC70" s="36">
        <f t="shared" si="46"/>
        <v>73.32778386457893</v>
      </c>
      <c r="DD70" s="36">
        <f t="shared" si="46"/>
        <v>108.20425587993915</v>
      </c>
      <c r="DE70" s="36">
        <f t="shared" si="46"/>
        <v>30.992499808237813</v>
      </c>
      <c r="DF70" s="47">
        <f t="shared" si="46"/>
        <v>169.22953443544446</v>
      </c>
      <c r="DG70" s="36">
        <f t="shared" si="46"/>
        <v>75.30096973731001</v>
      </c>
      <c r="DH70" s="36">
        <f t="shared" si="46"/>
        <v>130.82846810037518</v>
      </c>
      <c r="DI70" s="36">
        <f t="shared" si="46"/>
        <v>78.57205710657004</v>
      </c>
      <c r="DJ70" s="36">
        <f t="shared" si="46"/>
        <v>75.43124718214244</v>
      </c>
      <c r="DK70" s="36">
        <f t="shared" si="46"/>
        <v>93.35425652291592</v>
      </c>
      <c r="DL70" s="36">
        <f t="shared" si="46"/>
        <v>93.85464742475968</v>
      </c>
      <c r="DM70" s="36">
        <f t="shared" si="46"/>
        <v>79.55712237262006</v>
      </c>
      <c r="DN70" s="36">
        <f t="shared" si="46"/>
        <v>97.40418404221221</v>
      </c>
      <c r="DO70" s="36">
        <f t="shared" si="46"/>
        <v>132.93101610797365</v>
      </c>
      <c r="DP70" s="36">
        <f t="shared" si="46"/>
        <v>194.30485875951783</v>
      </c>
      <c r="DQ70" s="36">
        <f t="shared" si="46"/>
        <v>99.06904215217523</v>
      </c>
      <c r="DR70" s="36">
        <f t="shared" si="46"/>
        <v>88.1763211863096</v>
      </c>
      <c r="DS70" s="76">
        <f t="shared" si="46"/>
        <v>69.39160206181802</v>
      </c>
      <c r="DT70" s="36">
        <f t="shared" si="46"/>
        <v>76.26887495424391</v>
      </c>
      <c r="DU70" s="36">
        <f t="shared" si="46"/>
        <v>52.54276047064424</v>
      </c>
      <c r="DV70" s="36">
        <f t="shared" si="46"/>
        <v>69.47537710696223</v>
      </c>
      <c r="DW70" s="36">
        <f t="shared" si="46"/>
        <v>90.0935633376684</v>
      </c>
      <c r="DX70" s="36">
        <f t="shared" si="46"/>
        <v>97.71925669068843</v>
      </c>
      <c r="DY70" s="36">
        <f t="shared" si="46"/>
        <v>89.51958980417757</v>
      </c>
      <c r="DZ70" s="36">
        <f aca="true" t="shared" si="47" ref="DZ70:EJ70">+DZ20/DZ24*DZ74</f>
        <v>94.21536245481931</v>
      </c>
      <c r="EA70" s="47">
        <f t="shared" si="47"/>
        <v>151.79008083826704</v>
      </c>
      <c r="EB70" s="76">
        <f t="shared" si="47"/>
        <v>78.72520878344486</v>
      </c>
      <c r="EC70" s="36">
        <f t="shared" si="47"/>
        <v>104.44548773136906</v>
      </c>
      <c r="ED70" s="36">
        <f t="shared" si="47"/>
        <v>38.652379833577115</v>
      </c>
      <c r="EE70" s="36">
        <f t="shared" si="47"/>
        <v>75.11334917264178</v>
      </c>
      <c r="EF70" s="36">
        <f t="shared" si="47"/>
        <v>76.3342437981607</v>
      </c>
      <c r="EG70" s="36">
        <f t="shared" si="47"/>
        <v>79.18026902320449</v>
      </c>
      <c r="EH70" s="36">
        <f t="shared" si="47"/>
        <v>81.4571726896219</v>
      </c>
      <c r="EI70" s="36">
        <f t="shared" si="47"/>
        <v>64.59954890404308</v>
      </c>
      <c r="EJ70" s="47">
        <f t="shared" si="47"/>
        <v>99.41345354965691</v>
      </c>
      <c r="EK70" s="14"/>
      <c r="EL70" s="14"/>
      <c r="EM70" s="14"/>
      <c r="EN70" s="14"/>
      <c r="EO70" s="14"/>
      <c r="EP70" s="14"/>
      <c r="EQ70" s="14"/>
      <c r="ER70" s="14"/>
      <c r="ES70" s="14"/>
      <c r="ET70" s="14"/>
      <c r="EU70" s="14"/>
      <c r="EV70" s="14"/>
      <c r="EW70" s="14"/>
      <c r="EX70" s="14"/>
      <c r="EY70" s="14"/>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155" s="7" customFormat="1" ht="12" customHeight="1">
      <c r="A71" s="33" t="s">
        <v>62</v>
      </c>
      <c r="B71" s="34">
        <f aca="true" t="shared" si="48" ref="B71:BM71">+B21/B25*B75</f>
        <v>65.21031597748407</v>
      </c>
      <c r="C71" s="34">
        <f t="shared" si="48"/>
        <v>41.265690342774384</v>
      </c>
      <c r="D71" s="34">
        <f t="shared" si="48"/>
        <v>55.426407011584054</v>
      </c>
      <c r="E71" s="34">
        <f t="shared" si="48"/>
        <v>64.02395537064997</v>
      </c>
      <c r="F71" s="34">
        <f t="shared" si="48"/>
        <v>78.07522145435782</v>
      </c>
      <c r="G71" s="34">
        <f t="shared" si="48"/>
        <v>79.40034665716422</v>
      </c>
      <c r="H71" s="34">
        <f t="shared" si="48"/>
        <v>106.03803880001644</v>
      </c>
      <c r="I71" s="34">
        <f t="shared" si="48"/>
        <v>14.139422683488657</v>
      </c>
      <c r="J71" s="34">
        <f t="shared" si="48"/>
        <v>83.03825141747005</v>
      </c>
      <c r="K71" s="75">
        <f t="shared" si="48"/>
        <v>75.2363337672938</v>
      </c>
      <c r="L71" s="34">
        <f t="shared" si="48"/>
        <v>72.33854105457112</v>
      </c>
      <c r="M71" s="34">
        <f t="shared" si="48"/>
        <v>150.83431912996787</v>
      </c>
      <c r="N71" s="34">
        <f t="shared" si="48"/>
        <v>75.76689853719246</v>
      </c>
      <c r="O71" s="34">
        <f t="shared" si="48"/>
        <v>80.12332970454011</v>
      </c>
      <c r="P71" s="34">
        <f t="shared" si="48"/>
        <v>101.87591106944465</v>
      </c>
      <c r="Q71" s="34">
        <f t="shared" si="48"/>
        <v>108.27793181273165</v>
      </c>
      <c r="R71" s="34">
        <f t="shared" si="48"/>
        <v>63.053040977332586</v>
      </c>
      <c r="S71" s="48">
        <f t="shared" si="48"/>
        <v>158.55169452688503</v>
      </c>
      <c r="T71" s="34">
        <f t="shared" si="48"/>
        <v>61.569342937159234</v>
      </c>
      <c r="U71" s="34">
        <f t="shared" si="48"/>
        <v>113.88229440072661</v>
      </c>
      <c r="V71" s="34">
        <f t="shared" si="48"/>
        <v>49.51829145962991</v>
      </c>
      <c r="W71" s="34">
        <f t="shared" si="48"/>
        <v>61.88754200988662</v>
      </c>
      <c r="X71" s="34">
        <f t="shared" si="48"/>
        <v>84.90164528935712</v>
      </c>
      <c r="Y71" s="34">
        <f t="shared" si="48"/>
        <v>90.49012071219899</v>
      </c>
      <c r="Z71" s="34">
        <f t="shared" si="48"/>
        <v>82.0374080653668</v>
      </c>
      <c r="AA71" s="34">
        <f t="shared" si="48"/>
        <v>89.30341202933043</v>
      </c>
      <c r="AB71" s="34">
        <f t="shared" si="48"/>
        <v>233.62736693588747</v>
      </c>
      <c r="AC71" s="75">
        <f t="shared" si="48"/>
        <v>76.70391368246315</v>
      </c>
      <c r="AD71" s="34">
        <f t="shared" si="48"/>
        <v>48.07841712992735</v>
      </c>
      <c r="AE71" s="34">
        <f t="shared" si="48"/>
        <v>112.93505225871337</v>
      </c>
      <c r="AF71" s="34">
        <f t="shared" si="48"/>
        <v>68.21640540945621</v>
      </c>
      <c r="AG71" s="34">
        <f t="shared" si="48"/>
        <v>50.319601421993035</v>
      </c>
      <c r="AH71" s="34">
        <f t="shared" si="48"/>
        <v>65.99682187026372</v>
      </c>
      <c r="AI71" s="34">
        <f t="shared" si="48"/>
        <v>68.08021616300348</v>
      </c>
      <c r="AJ71" s="34">
        <f t="shared" si="48"/>
        <v>17.719534456502608</v>
      </c>
      <c r="AK71" s="48">
        <f t="shared" si="48"/>
        <v>269.4042430383877</v>
      </c>
      <c r="AL71" s="34">
        <f t="shared" si="48"/>
        <v>114.54722786691003</v>
      </c>
      <c r="AM71" s="34">
        <f t="shared" si="48"/>
        <v>25.483055076348258</v>
      </c>
      <c r="AN71" s="34">
        <f t="shared" si="48"/>
        <v>146.39586526192798</v>
      </c>
      <c r="AO71" s="34">
        <f t="shared" si="48"/>
        <v>115.13586701038867</v>
      </c>
      <c r="AP71" s="34">
        <f t="shared" si="48"/>
        <v>99.26353437421743</v>
      </c>
      <c r="AQ71" s="34">
        <f t="shared" si="48"/>
        <v>100.17425780114276</v>
      </c>
      <c r="AR71" s="34">
        <f t="shared" si="48"/>
        <v>141.10850307093813</v>
      </c>
      <c r="AS71" s="34">
        <f t="shared" si="48"/>
        <v>16.921799953538905</v>
      </c>
      <c r="AT71" s="34">
        <f t="shared" si="48"/>
        <v>77.21983059217193</v>
      </c>
      <c r="AU71" s="75">
        <f t="shared" si="48"/>
        <v>86.83181114468545</v>
      </c>
      <c r="AV71" s="34">
        <f t="shared" si="48"/>
        <v>100.33796510976013</v>
      </c>
      <c r="AW71" s="34">
        <f t="shared" si="48"/>
        <v>524.5564466740198</v>
      </c>
      <c r="AX71" s="34">
        <f t="shared" si="48"/>
        <v>89.77766633763422</v>
      </c>
      <c r="AY71" s="34">
        <f t="shared" si="48"/>
        <v>121.38436212413816</v>
      </c>
      <c r="AZ71" s="34">
        <f t="shared" si="48"/>
        <v>114.6780134896518</v>
      </c>
      <c r="BA71" s="34">
        <f t="shared" si="48"/>
        <v>130.5776427633521</v>
      </c>
      <c r="BB71" s="34">
        <f t="shared" si="48"/>
        <v>75.04953701282578</v>
      </c>
      <c r="BC71" s="48">
        <f t="shared" si="48"/>
        <v>86.82553462328609</v>
      </c>
      <c r="BD71" s="34">
        <f t="shared" si="48"/>
        <v>50.75779653205707</v>
      </c>
      <c r="BE71" s="34">
        <f t="shared" si="48"/>
        <v>32.4428600838947</v>
      </c>
      <c r="BF71" s="34">
        <f t="shared" si="48"/>
        <v>9.964187696724823</v>
      </c>
      <c r="BG71" s="34">
        <f t="shared" si="48"/>
        <v>52.47660839006809</v>
      </c>
      <c r="BH71" s="34">
        <f t="shared" si="48"/>
        <v>69.7347032708965</v>
      </c>
      <c r="BI71" s="34">
        <f t="shared" si="48"/>
        <v>75.11014040952665</v>
      </c>
      <c r="BJ71" s="34">
        <f t="shared" si="48"/>
        <v>69.70841025590822</v>
      </c>
      <c r="BK71" s="34">
        <f t="shared" si="48"/>
        <v>69.92438923965737</v>
      </c>
      <c r="BL71" s="34">
        <f t="shared" si="48"/>
        <v>268.78569470349345</v>
      </c>
      <c r="BM71" s="75">
        <f t="shared" si="48"/>
        <v>63.492683227406474</v>
      </c>
      <c r="BN71" s="34">
        <f aca="true" t="shared" si="49" ref="BN71:DY71">+BN21/BN25*BN75</f>
        <v>11.985864314360358</v>
      </c>
      <c r="BO71" s="34">
        <f t="shared" si="49"/>
        <v>43.96733734359405</v>
      </c>
      <c r="BP71" s="34">
        <f t="shared" si="49"/>
        <v>60.514601597393444</v>
      </c>
      <c r="BQ71" s="34">
        <f t="shared" si="49"/>
        <v>101.0521276735505</v>
      </c>
      <c r="BR71" s="34">
        <f t="shared" si="49"/>
        <v>102.43996449317383</v>
      </c>
      <c r="BS71" s="34">
        <f t="shared" si="49"/>
        <v>97.56084882147618</v>
      </c>
      <c r="BT71" s="34">
        <f t="shared" si="49"/>
        <v>113.56450685881377</v>
      </c>
      <c r="BU71" s="48">
        <f t="shared" si="49"/>
        <v>110.23240670303521</v>
      </c>
      <c r="BV71" s="34">
        <f t="shared" si="49"/>
        <v>56.44718332826975</v>
      </c>
      <c r="BW71" s="34">
        <f t="shared" si="49"/>
        <v>370.111285950206</v>
      </c>
      <c r="BX71" s="34">
        <f t="shared" si="49"/>
        <v>101.66641805837692</v>
      </c>
      <c r="BY71" s="34">
        <f t="shared" si="49"/>
        <v>58.11147181840756</v>
      </c>
      <c r="BZ71" s="34">
        <f t="shared" si="49"/>
        <v>91.86157116778375</v>
      </c>
      <c r="CA71" s="34">
        <f t="shared" si="49"/>
        <v>96.67514561483603</v>
      </c>
      <c r="CB71" s="34">
        <f t="shared" si="49"/>
        <v>98.1811162891825</v>
      </c>
      <c r="CC71" s="34">
        <f t="shared" si="49"/>
        <v>77.01586618022579</v>
      </c>
      <c r="CD71" s="34">
        <f t="shared" si="49"/>
        <v>432.9556040984422</v>
      </c>
      <c r="CE71" s="75">
        <f t="shared" si="49"/>
        <v>62.5477512194993</v>
      </c>
      <c r="CF71" s="34">
        <f t="shared" si="49"/>
        <v>75.54696848639912</v>
      </c>
      <c r="CG71" s="34">
        <f t="shared" si="49"/>
        <v>37.595746469080424</v>
      </c>
      <c r="CH71" s="34">
        <f t="shared" si="49"/>
        <v>61.88351064283924</v>
      </c>
      <c r="CI71" s="34">
        <f t="shared" si="49"/>
        <v>78.51263882130809</v>
      </c>
      <c r="CJ71" s="34">
        <f t="shared" si="49"/>
        <v>86.5424028974557</v>
      </c>
      <c r="CK71" s="34">
        <f t="shared" si="49"/>
        <v>96.81460058148035</v>
      </c>
      <c r="CL71" s="34">
        <f t="shared" si="49"/>
        <v>51.7992215972908</v>
      </c>
      <c r="CM71" s="48">
        <f t="shared" si="49"/>
        <v>228.72554640985342</v>
      </c>
      <c r="CN71" s="34">
        <f t="shared" si="49"/>
        <v>74.89102619529004</v>
      </c>
      <c r="CO71" s="34">
        <f t="shared" si="49"/>
        <v>66.72004248852572</v>
      </c>
      <c r="CP71" s="34">
        <f t="shared" si="49"/>
        <v>249.9971139941689</v>
      </c>
      <c r="CQ71" s="34">
        <f t="shared" si="49"/>
        <v>74.88898211396999</v>
      </c>
      <c r="CR71" s="34">
        <f t="shared" si="49"/>
        <v>112.43588466339197</v>
      </c>
      <c r="CS71" s="34">
        <f t="shared" si="49"/>
        <v>113.00145952231337</v>
      </c>
      <c r="CT71" s="34">
        <f t="shared" si="49"/>
        <v>95.22864902504182</v>
      </c>
      <c r="CU71" s="34">
        <f t="shared" si="49"/>
        <v>80.28076806005784</v>
      </c>
      <c r="CV71" s="34">
        <f t="shared" si="49"/>
        <v>212.9581317944641</v>
      </c>
      <c r="CW71" s="34">
        <f t="shared" si="49"/>
        <v>376.2346986363246</v>
      </c>
      <c r="CX71" s="75">
        <f t="shared" si="49"/>
        <v>53.64032141411277</v>
      </c>
      <c r="CY71" s="34">
        <f t="shared" si="49"/>
        <v>281.7079780573186</v>
      </c>
      <c r="CZ71" s="34">
        <f t="shared" si="49"/>
        <v>37.73329787257638</v>
      </c>
      <c r="DA71" s="34">
        <f t="shared" si="49"/>
        <v>53.641828625360446</v>
      </c>
      <c r="DB71" s="34">
        <f t="shared" si="49"/>
        <v>64.42221672269953</v>
      </c>
      <c r="DC71" s="34">
        <f t="shared" si="49"/>
        <v>71.11590003118063</v>
      </c>
      <c r="DD71" s="34">
        <f t="shared" si="49"/>
        <v>100.41303064587393</v>
      </c>
      <c r="DE71" s="34">
        <f t="shared" si="49"/>
        <v>32.691924004920395</v>
      </c>
      <c r="DF71" s="48">
        <f t="shared" si="49"/>
        <v>199.6626225006604</v>
      </c>
      <c r="DG71" s="34">
        <f t="shared" si="49"/>
        <v>73.17829839495634</v>
      </c>
      <c r="DH71" s="34">
        <f t="shared" si="49"/>
        <v>125.57603237286835</v>
      </c>
      <c r="DI71" s="34">
        <f t="shared" si="49"/>
        <v>88.00831279138811</v>
      </c>
      <c r="DJ71" s="34">
        <f t="shared" si="49"/>
        <v>73.79865446988345</v>
      </c>
      <c r="DK71" s="34">
        <f t="shared" si="49"/>
        <v>91.7384509545692</v>
      </c>
      <c r="DL71" s="34">
        <f t="shared" si="49"/>
        <v>91.1320076817821</v>
      </c>
      <c r="DM71" s="34">
        <f t="shared" si="49"/>
        <v>76.68009425604647</v>
      </c>
      <c r="DN71" s="34">
        <f t="shared" si="49"/>
        <v>98.5354638251043</v>
      </c>
      <c r="DO71" s="34">
        <f t="shared" si="49"/>
        <v>41.8123835595834</v>
      </c>
      <c r="DP71" s="34">
        <f t="shared" si="49"/>
        <v>159.2920135934183</v>
      </c>
      <c r="DQ71" s="34">
        <f t="shared" si="49"/>
        <v>94.37467905746195</v>
      </c>
      <c r="DR71" s="34">
        <f t="shared" si="49"/>
        <v>89.23733834395274</v>
      </c>
      <c r="DS71" s="75">
        <f t="shared" si="49"/>
        <v>69.77026333602018</v>
      </c>
      <c r="DT71" s="34">
        <f t="shared" si="49"/>
        <v>32.974157270510325</v>
      </c>
      <c r="DU71" s="34">
        <f t="shared" si="49"/>
        <v>30.564106435308528</v>
      </c>
      <c r="DV71" s="34">
        <f t="shared" si="49"/>
        <v>68.59837695423661</v>
      </c>
      <c r="DW71" s="34">
        <f t="shared" si="49"/>
        <v>87.80714263200113</v>
      </c>
      <c r="DX71" s="34">
        <f t="shared" si="49"/>
        <v>94.84459324086248</v>
      </c>
      <c r="DY71" s="34">
        <f t="shared" si="49"/>
        <v>87.67003676073644</v>
      </c>
      <c r="DZ71" s="34">
        <f aca="true" t="shared" si="50" ref="DZ71:EJ71">+DZ21/DZ25*DZ75</f>
        <v>88.18281307523732</v>
      </c>
      <c r="EA71" s="48">
        <f t="shared" si="50"/>
        <v>143.3897090578473</v>
      </c>
      <c r="EB71" s="75">
        <f t="shared" si="50"/>
        <v>60.2781109706444</v>
      </c>
      <c r="EC71" s="34">
        <f t="shared" si="50"/>
        <v>160.27989864511173</v>
      </c>
      <c r="ED71" s="34">
        <f t="shared" si="50"/>
        <v>30.569331877065306</v>
      </c>
      <c r="EE71" s="34">
        <f t="shared" si="50"/>
        <v>59.506456600666354</v>
      </c>
      <c r="EF71" s="34">
        <f t="shared" si="50"/>
        <v>80.84474066001029</v>
      </c>
      <c r="EG71" s="34">
        <f t="shared" si="50"/>
        <v>82.21077813538447</v>
      </c>
      <c r="EH71" s="34">
        <f t="shared" si="50"/>
        <v>87.02905775136107</v>
      </c>
      <c r="EI71" s="34">
        <f t="shared" si="50"/>
        <v>67.08181279626136</v>
      </c>
      <c r="EJ71" s="48">
        <f t="shared" si="50"/>
        <v>93.19205758183944</v>
      </c>
      <c r="EK71" s="14"/>
      <c r="EL71" s="14"/>
      <c r="EM71" s="14"/>
      <c r="EN71" s="14"/>
      <c r="EO71" s="14"/>
      <c r="EP71" s="14"/>
      <c r="EQ71" s="14"/>
      <c r="ER71" s="14"/>
      <c r="ES71" s="14"/>
      <c r="ET71" s="14"/>
      <c r="EU71" s="14"/>
      <c r="EV71" s="14"/>
      <c r="EW71" s="14"/>
      <c r="EX71" s="14"/>
      <c r="EY71" s="14"/>
    </row>
    <row r="72" spans="1:256" s="6" customFormat="1" ht="12" customHeight="1">
      <c r="A72" s="35" t="s">
        <v>63</v>
      </c>
      <c r="B72" s="36">
        <f aca="true" t="shared" si="51" ref="B72:BM72">+B22/B26*B76</f>
        <v>61.614023853184754</v>
      </c>
      <c r="C72" s="36">
        <f t="shared" si="51"/>
        <v>42.40279319569096</v>
      </c>
      <c r="D72" s="36">
        <f t="shared" si="51"/>
        <v>47.24117274133804</v>
      </c>
      <c r="E72" s="36">
        <f t="shared" si="51"/>
        <v>60.359347690756366</v>
      </c>
      <c r="F72" s="36">
        <f t="shared" si="51"/>
        <v>82.68600730878707</v>
      </c>
      <c r="G72" s="36">
        <f t="shared" si="51"/>
        <v>81.68193572227999</v>
      </c>
      <c r="H72" s="36">
        <f t="shared" si="51"/>
        <v>111.76601741075932</v>
      </c>
      <c r="I72" s="36">
        <f t="shared" si="51"/>
        <v>16.169633203475495</v>
      </c>
      <c r="J72" s="36">
        <f t="shared" si="51"/>
        <v>72.95330171317504</v>
      </c>
      <c r="K72" s="76">
        <f t="shared" si="51"/>
        <v>88.81320351819546</v>
      </c>
      <c r="L72" s="36">
        <f t="shared" si="51"/>
        <v>63.49729145674215</v>
      </c>
      <c r="M72" s="36">
        <f t="shared" si="51"/>
        <v>158.728231849269</v>
      </c>
      <c r="N72" s="36">
        <f t="shared" si="51"/>
        <v>89.1646643132472</v>
      </c>
      <c r="O72" s="36">
        <f t="shared" si="51"/>
        <v>77.92694800301032</v>
      </c>
      <c r="P72" s="36">
        <f t="shared" si="51"/>
        <v>103.54798506827747</v>
      </c>
      <c r="Q72" s="36">
        <f t="shared" si="51"/>
        <v>104.94801193718004</v>
      </c>
      <c r="R72" s="36">
        <f t="shared" si="51"/>
        <v>62.03028916485296</v>
      </c>
      <c r="S72" s="47">
        <f t="shared" si="51"/>
        <v>173.18428459294398</v>
      </c>
      <c r="T72" s="36">
        <f t="shared" si="51"/>
        <v>66.09998937894143</v>
      </c>
      <c r="U72" s="36">
        <f t="shared" si="51"/>
        <v>130.0115942476004</v>
      </c>
      <c r="V72" s="36">
        <f t="shared" si="51"/>
        <v>40.800128182692404</v>
      </c>
      <c r="W72" s="36">
        <f t="shared" si="51"/>
        <v>66.54155798016022</v>
      </c>
      <c r="X72" s="36">
        <f t="shared" si="51"/>
        <v>85.35399048576451</v>
      </c>
      <c r="Y72" s="36">
        <f t="shared" si="51"/>
        <v>89.94404647610546</v>
      </c>
      <c r="Z72" s="36">
        <f t="shared" si="51"/>
        <v>81.79894106188334</v>
      </c>
      <c r="AA72" s="36">
        <f t="shared" si="51"/>
        <v>90.88506073982263</v>
      </c>
      <c r="AB72" s="36">
        <f t="shared" si="51"/>
        <v>196.91901636501288</v>
      </c>
      <c r="AC72" s="76">
        <f t="shared" si="51"/>
        <v>78.83266118002467</v>
      </c>
      <c r="AD72" s="36">
        <f t="shared" si="51"/>
        <v>45.88608941663551</v>
      </c>
      <c r="AE72" s="36">
        <f t="shared" si="51"/>
        <v>116.30166246216784</v>
      </c>
      <c r="AF72" s="36">
        <f t="shared" si="51"/>
        <v>70.88297345934738</v>
      </c>
      <c r="AG72" s="36">
        <f t="shared" si="51"/>
        <v>46.545561981231806</v>
      </c>
      <c r="AH72" s="36">
        <f t="shared" si="51"/>
        <v>62.11311249883259</v>
      </c>
      <c r="AI72" s="36">
        <f t="shared" si="51"/>
        <v>65.40944984990817</v>
      </c>
      <c r="AJ72" s="36">
        <f t="shared" si="51"/>
        <v>16.756838270319513</v>
      </c>
      <c r="AK72" s="47">
        <f t="shared" si="51"/>
        <v>243.27381374028232</v>
      </c>
      <c r="AL72" s="36">
        <f t="shared" si="51"/>
        <v>130.35733359837113</v>
      </c>
      <c r="AM72" s="36">
        <f t="shared" si="51"/>
        <v>15.067843019206434</v>
      </c>
      <c r="AN72" s="36">
        <f t="shared" si="51"/>
        <v>231.65398888262118</v>
      </c>
      <c r="AO72" s="36">
        <f t="shared" si="51"/>
        <v>131.27227965311212</v>
      </c>
      <c r="AP72" s="36">
        <f t="shared" si="51"/>
        <v>102.52907660936442</v>
      </c>
      <c r="AQ72" s="36">
        <f t="shared" si="51"/>
        <v>103.99827812708733</v>
      </c>
      <c r="AR72" s="36">
        <f t="shared" si="51"/>
        <v>147.48178600141463</v>
      </c>
      <c r="AS72" s="36">
        <f t="shared" si="51"/>
        <v>15.442605335431008</v>
      </c>
      <c r="AT72" s="36">
        <f t="shared" si="51"/>
        <v>88.96692408783427</v>
      </c>
      <c r="AU72" s="76">
        <f t="shared" si="51"/>
        <v>88.48101205749111</v>
      </c>
      <c r="AV72" s="36">
        <f t="shared" si="51"/>
        <v>100.66803483472849</v>
      </c>
      <c r="AW72" s="36">
        <f t="shared" si="51"/>
        <v>381.71726905238927</v>
      </c>
      <c r="AX72" s="36">
        <f t="shared" si="51"/>
        <v>91.35831410221347</v>
      </c>
      <c r="AY72" s="36">
        <f t="shared" si="51"/>
        <v>119.85673541393709</v>
      </c>
      <c r="AZ72" s="36">
        <f t="shared" si="51"/>
        <v>112.17430739947385</v>
      </c>
      <c r="BA72" s="36">
        <f t="shared" si="51"/>
        <v>128.72233703143476</v>
      </c>
      <c r="BB72" s="36">
        <f t="shared" si="51"/>
        <v>74.77999010250977</v>
      </c>
      <c r="BC72" s="47">
        <f t="shared" si="51"/>
        <v>79.60023954630167</v>
      </c>
      <c r="BD72" s="36">
        <f t="shared" si="51"/>
        <v>56.56596518325428</v>
      </c>
      <c r="BE72" s="36">
        <f t="shared" si="51"/>
        <v>26.741637525367143</v>
      </c>
      <c r="BF72" s="36">
        <f t="shared" si="51"/>
        <v>12.86761825608763</v>
      </c>
      <c r="BG72" s="36">
        <f t="shared" si="51"/>
        <v>57.27326350809542</v>
      </c>
      <c r="BH72" s="36">
        <f t="shared" si="51"/>
        <v>68.45485586685136</v>
      </c>
      <c r="BI72" s="36">
        <f t="shared" si="51"/>
        <v>73.20243601188925</v>
      </c>
      <c r="BJ72" s="36">
        <f t="shared" si="51"/>
        <v>65.55511660977618</v>
      </c>
      <c r="BK72" s="36">
        <f t="shared" si="51"/>
        <v>79.81305775995052</v>
      </c>
      <c r="BL72" s="36">
        <f t="shared" si="51"/>
        <v>265.5502162913815</v>
      </c>
      <c r="BM72" s="76">
        <f t="shared" si="51"/>
        <v>67.75439078588748</v>
      </c>
      <c r="BN72" s="36">
        <f aca="true" t="shared" si="52" ref="BN72:DY72">+BN22/BN26*BN76</f>
        <v>17.796204163766664</v>
      </c>
      <c r="BO72" s="36">
        <f t="shared" si="52"/>
        <v>51.63477052398567</v>
      </c>
      <c r="BP72" s="36">
        <f t="shared" si="52"/>
        <v>66.56674553078942</v>
      </c>
      <c r="BQ72" s="36">
        <f t="shared" si="52"/>
        <v>98.04575953722131</v>
      </c>
      <c r="BR72" s="36">
        <f t="shared" si="52"/>
        <v>101.77876069846162</v>
      </c>
      <c r="BS72" s="36">
        <f t="shared" si="52"/>
        <v>99.2591635491179</v>
      </c>
      <c r="BT72" s="36">
        <f t="shared" si="52"/>
        <v>95.52002842232233</v>
      </c>
      <c r="BU72" s="47">
        <f t="shared" si="52"/>
        <v>152.4548446295682</v>
      </c>
      <c r="BV72" s="36">
        <f t="shared" si="52"/>
        <v>77.62121870465927</v>
      </c>
      <c r="BW72" s="36">
        <f t="shared" si="52"/>
        <v>1386.2501521873298</v>
      </c>
      <c r="BX72" s="36">
        <f t="shared" si="52"/>
        <v>138.8062938203094</v>
      </c>
      <c r="BY72" s="36">
        <f t="shared" si="52"/>
        <v>81.36806632226629</v>
      </c>
      <c r="BZ72" s="36">
        <f t="shared" si="52"/>
        <v>99.37590218156781</v>
      </c>
      <c r="CA72" s="36">
        <f t="shared" si="52"/>
        <v>104.64915381023405</v>
      </c>
      <c r="CB72" s="36">
        <f t="shared" si="52"/>
        <v>100.93906059945495</v>
      </c>
      <c r="CC72" s="36">
        <f t="shared" si="52"/>
        <v>94.44320295291459</v>
      </c>
      <c r="CD72" s="36">
        <f t="shared" si="52"/>
        <v>440.77364408172974</v>
      </c>
      <c r="CE72" s="76">
        <f t="shared" si="52"/>
        <v>73.61029151028654</v>
      </c>
      <c r="CF72" s="36">
        <f t="shared" si="52"/>
        <v>85.25808395295364</v>
      </c>
      <c r="CG72" s="36">
        <f t="shared" si="52"/>
        <v>44.02671892673164</v>
      </c>
      <c r="CH72" s="36">
        <f t="shared" si="52"/>
        <v>73.01205833330656</v>
      </c>
      <c r="CI72" s="36">
        <f t="shared" si="52"/>
        <v>83.0578860239592</v>
      </c>
      <c r="CJ72" s="36">
        <f t="shared" si="52"/>
        <v>89.73006001942191</v>
      </c>
      <c r="CK72" s="36">
        <f t="shared" si="52"/>
        <v>98.44905296582206</v>
      </c>
      <c r="CL72" s="36">
        <f t="shared" si="52"/>
        <v>65.52127790715761</v>
      </c>
      <c r="CM72" s="47">
        <f t="shared" si="52"/>
        <v>168.50332214047998</v>
      </c>
      <c r="CN72" s="36">
        <f t="shared" si="52"/>
        <v>78.58842140656178</v>
      </c>
      <c r="CO72" s="36">
        <f t="shared" si="52"/>
        <v>78.42772524132727</v>
      </c>
      <c r="CP72" s="36">
        <f t="shared" si="52"/>
        <v>1873.9084717998353</v>
      </c>
      <c r="CQ72" s="36">
        <f t="shared" si="52"/>
        <v>78.77188858262886</v>
      </c>
      <c r="CR72" s="36">
        <f t="shared" si="52"/>
        <v>111.76530509556824</v>
      </c>
      <c r="CS72" s="36">
        <f t="shared" si="52"/>
        <v>112.05524767602132</v>
      </c>
      <c r="CT72" s="36">
        <f t="shared" si="52"/>
        <v>95.74697837093639</v>
      </c>
      <c r="CU72" s="36">
        <f t="shared" si="52"/>
        <v>79.12466726099538</v>
      </c>
      <c r="CV72" s="36">
        <f t="shared" si="52"/>
        <v>244.33601075199272</v>
      </c>
      <c r="CW72" s="36">
        <f t="shared" si="52"/>
        <v>173.7484103895684</v>
      </c>
      <c r="CX72" s="76">
        <f t="shared" si="52"/>
        <v>61.61156456633106</v>
      </c>
      <c r="CY72" s="36">
        <f t="shared" si="52"/>
        <v>234.09318049629218</v>
      </c>
      <c r="CZ72" s="36">
        <f t="shared" si="52"/>
        <v>44.28006069577708</v>
      </c>
      <c r="DA72" s="36">
        <f t="shared" si="52"/>
        <v>60.74714103776731</v>
      </c>
      <c r="DB72" s="36">
        <f t="shared" si="52"/>
        <v>64.30028237980073</v>
      </c>
      <c r="DC72" s="36">
        <f t="shared" si="52"/>
        <v>69.7905669393453</v>
      </c>
      <c r="DD72" s="36">
        <f t="shared" si="52"/>
        <v>95.46712025673857</v>
      </c>
      <c r="DE72" s="36">
        <f t="shared" si="52"/>
        <v>34.53637509286041</v>
      </c>
      <c r="DF72" s="47">
        <f t="shared" si="52"/>
        <v>155.01897246365283</v>
      </c>
      <c r="DG72" s="36">
        <f t="shared" si="52"/>
        <v>80.76336654038951</v>
      </c>
      <c r="DH72" s="36">
        <f t="shared" si="52"/>
        <v>198.85578568636498</v>
      </c>
      <c r="DI72" s="36">
        <f t="shared" si="52"/>
        <v>81.04433470553057</v>
      </c>
      <c r="DJ72" s="36">
        <f t="shared" si="52"/>
        <v>81.13842314649115</v>
      </c>
      <c r="DK72" s="36">
        <f t="shared" si="52"/>
        <v>93.17152727332997</v>
      </c>
      <c r="DL72" s="36">
        <f t="shared" si="52"/>
        <v>92.47808009987573</v>
      </c>
      <c r="DM72" s="36">
        <f t="shared" si="52"/>
        <v>79.63597536750997</v>
      </c>
      <c r="DN72" s="36">
        <f t="shared" si="52"/>
        <v>97.72466991353157</v>
      </c>
      <c r="DO72" s="36">
        <f t="shared" si="52"/>
        <v>43.901130458424454</v>
      </c>
      <c r="DP72" s="36">
        <f t="shared" si="52"/>
        <v>179.10757165885778</v>
      </c>
      <c r="DQ72" s="36">
        <f t="shared" si="52"/>
        <v>95.89576311924763</v>
      </c>
      <c r="DR72" s="36">
        <f t="shared" si="52"/>
        <v>90.55772113502313</v>
      </c>
      <c r="DS72" s="76">
        <f t="shared" si="52"/>
        <v>78.53744468732319</v>
      </c>
      <c r="DT72" s="36">
        <f t="shared" si="52"/>
        <v>38.44237196547695</v>
      </c>
      <c r="DU72" s="36">
        <f t="shared" si="52"/>
        <v>25.52681586385598</v>
      </c>
      <c r="DV72" s="36">
        <f t="shared" si="52"/>
        <v>76.99552088598247</v>
      </c>
      <c r="DW72" s="36">
        <f t="shared" si="52"/>
        <v>94.06121219716395</v>
      </c>
      <c r="DX72" s="36">
        <f t="shared" si="52"/>
        <v>102.3186725003084</v>
      </c>
      <c r="DY72" s="36">
        <f t="shared" si="52"/>
        <v>89.88202838180325</v>
      </c>
      <c r="DZ72" s="36">
        <f aca="true" t="shared" si="53" ref="DZ72:EJ72">+DZ22/DZ26*DZ76</f>
        <v>108.84172938293094</v>
      </c>
      <c r="EA72" s="47">
        <f t="shared" si="53"/>
        <v>160.22354206169456</v>
      </c>
      <c r="EB72" s="76">
        <f t="shared" si="53"/>
        <v>66.65910274754083</v>
      </c>
      <c r="EC72" s="36">
        <f t="shared" si="53"/>
        <v>75.02553262399685</v>
      </c>
      <c r="ED72" s="36">
        <f t="shared" si="53"/>
        <v>36.35812617453847</v>
      </c>
      <c r="EE72" s="36">
        <f t="shared" si="53"/>
        <v>63.55833122952417</v>
      </c>
      <c r="EF72" s="36">
        <f t="shared" si="53"/>
        <v>80.16814552618511</v>
      </c>
      <c r="EG72" s="36">
        <f t="shared" si="53"/>
        <v>80.24763283189944</v>
      </c>
      <c r="EH72" s="36">
        <f t="shared" si="53"/>
        <v>82.55439907414534</v>
      </c>
      <c r="EI72" s="36">
        <f t="shared" si="53"/>
        <v>80.41249014872014</v>
      </c>
      <c r="EJ72" s="47">
        <f t="shared" si="53"/>
        <v>84.04402716643776</v>
      </c>
      <c r="EK72" s="14"/>
      <c r="EL72" s="14"/>
      <c r="EM72" s="14"/>
      <c r="EN72" s="14"/>
      <c r="EO72" s="14"/>
      <c r="EP72" s="14"/>
      <c r="EQ72" s="14"/>
      <c r="ER72" s="14"/>
      <c r="ES72" s="14"/>
      <c r="ET72" s="14"/>
      <c r="EU72" s="14"/>
      <c r="EV72" s="14"/>
      <c r="EW72" s="14"/>
      <c r="EX72" s="14"/>
      <c r="EY72" s="14"/>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155" s="7" customFormat="1" ht="12" customHeight="1">
      <c r="A73" s="33" t="s">
        <v>64</v>
      </c>
      <c r="B73" s="34">
        <f aca="true" t="shared" si="54" ref="B73:BM73">+B23/B27*B77</f>
        <v>59.47850132392375</v>
      </c>
      <c r="C73" s="34">
        <f t="shared" si="54"/>
        <v>102.12639565905079</v>
      </c>
      <c r="D73" s="34">
        <f t="shared" si="54"/>
        <v>56.479181209918025</v>
      </c>
      <c r="E73" s="34">
        <f t="shared" si="54"/>
        <v>58.640595279184666</v>
      </c>
      <c r="F73" s="34">
        <f t="shared" si="54"/>
        <v>82.48300319865243</v>
      </c>
      <c r="G73" s="34">
        <f t="shared" si="54"/>
        <v>79.76578365914186</v>
      </c>
      <c r="H73" s="34">
        <f t="shared" si="54"/>
        <v>96.91520800314187</v>
      </c>
      <c r="I73" s="34">
        <f t="shared" si="54"/>
        <v>28.336524612346704</v>
      </c>
      <c r="J73" s="34">
        <f t="shared" si="54"/>
        <v>63.57849856450809</v>
      </c>
      <c r="K73" s="75">
        <f t="shared" si="54"/>
        <v>73.39773691137732</v>
      </c>
      <c r="L73" s="34">
        <f t="shared" si="54"/>
        <v>80.65639879249913</v>
      </c>
      <c r="M73" s="34">
        <f t="shared" si="54"/>
        <v>159.8122502229621</v>
      </c>
      <c r="N73" s="34">
        <f t="shared" si="54"/>
        <v>74.17717377547535</v>
      </c>
      <c r="O73" s="34">
        <f t="shared" si="54"/>
        <v>77.45383832544651</v>
      </c>
      <c r="P73" s="34">
        <f t="shared" si="54"/>
        <v>98.07552671913254</v>
      </c>
      <c r="Q73" s="34">
        <f t="shared" si="54"/>
        <v>101.0738510877196</v>
      </c>
      <c r="R73" s="34">
        <f t="shared" si="54"/>
        <v>64.85380739441561</v>
      </c>
      <c r="S73" s="48">
        <f t="shared" si="54"/>
        <v>150.05214721284187</v>
      </c>
      <c r="T73" s="34">
        <f t="shared" si="54"/>
        <v>70.5332365911011</v>
      </c>
      <c r="U73" s="34">
        <f t="shared" si="54"/>
        <v>147.00941993072894</v>
      </c>
      <c r="V73" s="34">
        <f t="shared" si="54"/>
        <v>36.80301191689099</v>
      </c>
      <c r="W73" s="34">
        <f t="shared" si="54"/>
        <v>71.06577528130114</v>
      </c>
      <c r="X73" s="34">
        <f t="shared" si="54"/>
        <v>90.34021250961577</v>
      </c>
      <c r="Y73" s="34">
        <f t="shared" si="54"/>
        <v>95.11119249823562</v>
      </c>
      <c r="Z73" s="34">
        <f t="shared" si="54"/>
        <v>85.72270252699936</v>
      </c>
      <c r="AA73" s="34">
        <f t="shared" si="54"/>
        <v>97.53682128602807</v>
      </c>
      <c r="AB73" s="34">
        <f t="shared" si="54"/>
        <v>205.50741192221616</v>
      </c>
      <c r="AC73" s="75">
        <f t="shared" si="54"/>
        <v>47.73761953568538</v>
      </c>
      <c r="AD73" s="34">
        <f t="shared" si="54"/>
        <v>42.42687577644879</v>
      </c>
      <c r="AE73" s="34">
        <f t="shared" si="54"/>
        <v>136.55379049683015</v>
      </c>
      <c r="AF73" s="34">
        <f t="shared" si="54"/>
        <v>47.02378973224478</v>
      </c>
      <c r="AG73" s="34">
        <f t="shared" si="54"/>
        <v>54.46460197595655</v>
      </c>
      <c r="AH73" s="34">
        <f t="shared" si="54"/>
        <v>66.64265791044201</v>
      </c>
      <c r="AI73" s="34">
        <f t="shared" si="54"/>
        <v>72.92594467979566</v>
      </c>
      <c r="AJ73" s="34">
        <f t="shared" si="54"/>
        <v>24.84046255740357</v>
      </c>
      <c r="AK73" s="48">
        <f t="shared" si="54"/>
        <v>217.56636479542337</v>
      </c>
      <c r="AL73" s="34">
        <f t="shared" si="54"/>
        <v>108.86331287900741</v>
      </c>
      <c r="AM73" s="34">
        <f t="shared" si="54"/>
        <v>49.98787605136242</v>
      </c>
      <c r="AN73" s="34">
        <f t="shared" si="54"/>
        <v>45.191971119042414</v>
      </c>
      <c r="AO73" s="34">
        <f t="shared" si="54"/>
        <v>105.98670324424472</v>
      </c>
      <c r="AP73" s="34">
        <f t="shared" si="54"/>
        <v>103.07945414737034</v>
      </c>
      <c r="AQ73" s="34">
        <f t="shared" si="54"/>
        <v>104.42930391967302</v>
      </c>
      <c r="AR73" s="34">
        <f t="shared" si="54"/>
        <v>150.58431802769408</v>
      </c>
      <c r="AS73" s="34">
        <f t="shared" si="54"/>
        <v>12.534028842050962</v>
      </c>
      <c r="AT73" s="34">
        <f t="shared" si="54"/>
        <v>93.22259560458112</v>
      </c>
      <c r="AU73" s="75">
        <f t="shared" si="54"/>
        <v>93.54716207509009</v>
      </c>
      <c r="AV73" s="34">
        <f t="shared" si="54"/>
        <v>78.74185712651375</v>
      </c>
      <c r="AW73" s="34">
        <f t="shared" si="54"/>
        <v>278.58846683587205</v>
      </c>
      <c r="AX73" s="34">
        <f t="shared" si="54"/>
        <v>92.4271051300582</v>
      </c>
      <c r="AY73" s="34">
        <f t="shared" si="54"/>
        <v>117.34306544817885</v>
      </c>
      <c r="AZ73" s="34">
        <f t="shared" si="54"/>
        <v>109.19779163507131</v>
      </c>
      <c r="BA73" s="34">
        <f t="shared" si="54"/>
        <v>126.41239694281163</v>
      </c>
      <c r="BB73" s="34">
        <f t="shared" si="54"/>
        <v>71.65976068806302</v>
      </c>
      <c r="BC73" s="48">
        <f t="shared" si="54"/>
        <v>74.68947077531834</v>
      </c>
      <c r="BD73" s="34">
        <f t="shared" si="54"/>
        <v>51.11135379355771</v>
      </c>
      <c r="BE73" s="34">
        <f t="shared" si="54"/>
        <v>27.57074453779182</v>
      </c>
      <c r="BF73" s="34">
        <f t="shared" si="54"/>
        <v>18.11800996386386</v>
      </c>
      <c r="BG73" s="34">
        <f t="shared" si="54"/>
        <v>51.61018662203886</v>
      </c>
      <c r="BH73" s="34">
        <f t="shared" si="54"/>
        <v>67.18690335912252</v>
      </c>
      <c r="BI73" s="34">
        <f t="shared" si="54"/>
        <v>71.08833321293952</v>
      </c>
      <c r="BJ73" s="34">
        <f t="shared" si="54"/>
        <v>65.13799639549552</v>
      </c>
      <c r="BK73" s="34">
        <f t="shared" si="54"/>
        <v>75.43058160443175</v>
      </c>
      <c r="BL73" s="34">
        <f t="shared" si="54"/>
        <v>261.30623796398294</v>
      </c>
      <c r="BM73" s="75">
        <f t="shared" si="54"/>
        <v>70.12417677402428</v>
      </c>
      <c r="BN73" s="34">
        <f aca="true" t="shared" si="55" ref="BN73:DY73">+BN23/BN27*BN77</f>
        <v>48.70633704893587</v>
      </c>
      <c r="BO73" s="34">
        <f t="shared" si="55"/>
        <v>61.60700562444126</v>
      </c>
      <c r="BP73" s="34">
        <f t="shared" si="55"/>
        <v>69.49566045708454</v>
      </c>
      <c r="BQ73" s="34">
        <f t="shared" si="55"/>
        <v>99.34129994931567</v>
      </c>
      <c r="BR73" s="34">
        <f t="shared" si="55"/>
        <v>105.09161771822797</v>
      </c>
      <c r="BS73" s="34">
        <f t="shared" si="55"/>
        <v>100.66256662105754</v>
      </c>
      <c r="BT73" s="34">
        <f t="shared" si="55"/>
        <v>96.07596062938522</v>
      </c>
      <c r="BU73" s="48">
        <f t="shared" si="55"/>
        <v>206.12144551943595</v>
      </c>
      <c r="BV73" s="34">
        <f t="shared" si="55"/>
        <v>89.01308199626239</v>
      </c>
      <c r="BW73" s="34">
        <f t="shared" si="55"/>
        <v>304.4542590186796</v>
      </c>
      <c r="BX73" s="34">
        <f t="shared" si="55"/>
        <v>154.93079757465875</v>
      </c>
      <c r="BY73" s="34">
        <f t="shared" si="55"/>
        <v>90.6069006315952</v>
      </c>
      <c r="BZ73" s="34">
        <f t="shared" si="55"/>
        <v>102.63773911709892</v>
      </c>
      <c r="CA73" s="34">
        <f t="shared" si="55"/>
        <v>107.44198917237306</v>
      </c>
      <c r="CB73" s="34">
        <f t="shared" si="55"/>
        <v>106.08930397236213</v>
      </c>
      <c r="CC73" s="34">
        <f t="shared" si="55"/>
        <v>94.36025424590993</v>
      </c>
      <c r="CD73" s="34">
        <f t="shared" si="55"/>
        <v>365.1427938084555</v>
      </c>
      <c r="CE73" s="75">
        <f t="shared" si="55"/>
        <v>82.95917298895664</v>
      </c>
      <c r="CF73" s="34">
        <f t="shared" si="55"/>
        <v>166.4149091920992</v>
      </c>
      <c r="CG73" s="34">
        <f t="shared" si="55"/>
        <v>75.63853127056092</v>
      </c>
      <c r="CH73" s="34">
        <f t="shared" si="55"/>
        <v>83.24180269138304</v>
      </c>
      <c r="CI73" s="34">
        <f t="shared" si="55"/>
        <v>71.8520363437652</v>
      </c>
      <c r="CJ73" s="34">
        <f t="shared" si="55"/>
        <v>82.2246781350342</v>
      </c>
      <c r="CK73" s="34">
        <f t="shared" si="55"/>
        <v>89.50690613910307</v>
      </c>
      <c r="CL73" s="34">
        <f t="shared" si="55"/>
        <v>51.00017072457767</v>
      </c>
      <c r="CM73" s="48">
        <f t="shared" si="55"/>
        <v>319.7515627419115</v>
      </c>
      <c r="CN73" s="34">
        <f t="shared" si="55"/>
        <v>76.78096350998035</v>
      </c>
      <c r="CO73" s="34">
        <f t="shared" si="55"/>
        <v>82.36574551010497</v>
      </c>
      <c r="CP73" s="34">
        <f t="shared" si="55"/>
        <v>1622.8590510154784</v>
      </c>
      <c r="CQ73" s="34">
        <f t="shared" si="55"/>
        <v>77.0481503961925</v>
      </c>
      <c r="CR73" s="34">
        <f t="shared" si="55"/>
        <v>105.67911094960142</v>
      </c>
      <c r="CS73" s="34">
        <f t="shared" si="55"/>
        <v>105.81456311427628</v>
      </c>
      <c r="CT73" s="34">
        <f t="shared" si="55"/>
        <v>99.72930271294787</v>
      </c>
      <c r="CU73" s="34">
        <f t="shared" si="55"/>
        <v>74.34350344409215</v>
      </c>
      <c r="CV73" s="34">
        <f t="shared" si="55"/>
        <v>235.0480845441392</v>
      </c>
      <c r="CW73" s="34">
        <f t="shared" si="55"/>
        <v>101.5764245700589</v>
      </c>
      <c r="CX73" s="75">
        <f t="shared" si="55"/>
        <v>54.13534321546224</v>
      </c>
      <c r="CY73" s="34">
        <f t="shared" si="55"/>
        <v>169.8936263699311</v>
      </c>
      <c r="CZ73" s="34">
        <f t="shared" si="55"/>
        <v>40.554164077568096</v>
      </c>
      <c r="DA73" s="34">
        <f t="shared" si="55"/>
        <v>54.01355904679907</v>
      </c>
      <c r="DB73" s="34">
        <f t="shared" si="55"/>
        <v>70.55326413999235</v>
      </c>
      <c r="DC73" s="34">
        <f t="shared" si="55"/>
        <v>75.49195023546179</v>
      </c>
      <c r="DD73" s="34">
        <f t="shared" si="55"/>
        <v>103.16317873621453</v>
      </c>
      <c r="DE73" s="34">
        <f t="shared" si="55"/>
        <v>38.77730712625016</v>
      </c>
      <c r="DF73" s="48">
        <f t="shared" si="55"/>
        <v>138.17701853546637</v>
      </c>
      <c r="DG73" s="34">
        <f t="shared" si="55"/>
        <v>79.27600141694731</v>
      </c>
      <c r="DH73" s="34">
        <f t="shared" si="55"/>
        <v>122.48859591864412</v>
      </c>
      <c r="DI73" s="34">
        <f t="shared" si="55"/>
        <v>66.69778128802282</v>
      </c>
      <c r="DJ73" s="34">
        <f t="shared" si="55"/>
        <v>78.86006535184185</v>
      </c>
      <c r="DK73" s="34">
        <f t="shared" si="55"/>
        <v>95.53397733588287</v>
      </c>
      <c r="DL73" s="34">
        <f t="shared" si="55"/>
        <v>95.5104857734947</v>
      </c>
      <c r="DM73" s="34">
        <f t="shared" si="55"/>
        <v>81.12123767893839</v>
      </c>
      <c r="DN73" s="34">
        <f t="shared" si="55"/>
        <v>101.44669171786072</v>
      </c>
      <c r="DO73" s="34">
        <f t="shared" si="55"/>
        <v>97.1697747407186</v>
      </c>
      <c r="DP73" s="34">
        <f t="shared" si="55"/>
        <v>175.1701425241791</v>
      </c>
      <c r="DQ73" s="34">
        <f t="shared" si="55"/>
        <v>100.52006575230322</v>
      </c>
      <c r="DR73" s="34">
        <f t="shared" si="55"/>
        <v>90.86293108847995</v>
      </c>
      <c r="DS73" s="75">
        <f t="shared" si="55"/>
        <v>73.6160380656825</v>
      </c>
      <c r="DT73" s="34">
        <f t="shared" si="55"/>
        <v>51.38272416020331</v>
      </c>
      <c r="DU73" s="34">
        <f t="shared" si="55"/>
        <v>27.94740558765446</v>
      </c>
      <c r="DV73" s="34">
        <f t="shared" si="55"/>
        <v>72.60502693764988</v>
      </c>
      <c r="DW73" s="34">
        <f t="shared" si="55"/>
        <v>92.34274957875431</v>
      </c>
      <c r="DX73" s="34">
        <f t="shared" si="55"/>
        <v>100.02867704864424</v>
      </c>
      <c r="DY73" s="34">
        <f t="shared" si="55"/>
        <v>89.16187071948428</v>
      </c>
      <c r="DZ73" s="34">
        <f aca="true" t="shared" si="56" ref="DZ73:EJ73">+DZ23/DZ27*DZ77</f>
        <v>102.92681570596486</v>
      </c>
      <c r="EA73" s="48">
        <f t="shared" si="56"/>
        <v>154.6392402944099</v>
      </c>
      <c r="EB73" s="75">
        <f t="shared" si="56"/>
        <v>61.65969136296714</v>
      </c>
      <c r="EC73" s="34">
        <f t="shared" si="56"/>
        <v>69.17402492958713</v>
      </c>
      <c r="ED73" s="34">
        <f t="shared" si="56"/>
        <v>40.126375636140544</v>
      </c>
      <c r="EE73" s="34">
        <f t="shared" si="56"/>
        <v>59.46322564164002</v>
      </c>
      <c r="EF73" s="34">
        <f t="shared" si="56"/>
        <v>81.46630623518676</v>
      </c>
      <c r="EG73" s="34">
        <f t="shared" si="56"/>
        <v>80.67167959768274</v>
      </c>
      <c r="EH73" s="34">
        <f t="shared" si="56"/>
        <v>84.68652816345657</v>
      </c>
      <c r="EI73" s="34">
        <f t="shared" si="56"/>
        <v>78.80043750541472</v>
      </c>
      <c r="EJ73" s="48">
        <f t="shared" si="56"/>
        <v>82.21522112701436</v>
      </c>
      <c r="EK73" s="14"/>
      <c r="EL73" s="14"/>
      <c r="EM73" s="14"/>
      <c r="EN73" s="14"/>
      <c r="EO73" s="14"/>
      <c r="EP73" s="14"/>
      <c r="EQ73" s="14"/>
      <c r="ER73" s="14"/>
      <c r="ES73" s="14"/>
      <c r="ET73" s="14"/>
      <c r="EU73" s="14"/>
      <c r="EV73" s="14"/>
      <c r="EW73" s="14"/>
      <c r="EX73" s="14"/>
      <c r="EY73" s="14"/>
    </row>
    <row r="74" spans="1:256" s="6" customFormat="1" ht="12" customHeight="1">
      <c r="A74" s="35" t="s">
        <v>65</v>
      </c>
      <c r="B74" s="36">
        <f aca="true" t="shared" si="57" ref="B74:BM74">+B24/B28*B78</f>
        <v>65.8106939895179</v>
      </c>
      <c r="C74" s="36">
        <f t="shared" si="57"/>
        <v>27.577191002187405</v>
      </c>
      <c r="D74" s="36">
        <f t="shared" si="57"/>
        <v>39.813874699931695</v>
      </c>
      <c r="E74" s="36">
        <f t="shared" si="57"/>
        <v>64.30196804805357</v>
      </c>
      <c r="F74" s="36">
        <f t="shared" si="57"/>
        <v>87.67483357757726</v>
      </c>
      <c r="G74" s="36">
        <f t="shared" si="57"/>
        <v>82.15059202886907</v>
      </c>
      <c r="H74" s="36">
        <f t="shared" si="57"/>
        <v>95.34308914247728</v>
      </c>
      <c r="I74" s="36">
        <f t="shared" si="57"/>
        <v>41.5619953092129</v>
      </c>
      <c r="J74" s="36">
        <f t="shared" si="57"/>
        <v>55.27267493218401</v>
      </c>
      <c r="K74" s="76">
        <f t="shared" si="57"/>
        <v>81.19509463015245</v>
      </c>
      <c r="L74" s="36">
        <f t="shared" si="57"/>
        <v>147.9507140430187</v>
      </c>
      <c r="M74" s="36">
        <f t="shared" si="57"/>
        <v>176.0639929216199</v>
      </c>
      <c r="N74" s="36">
        <f t="shared" si="57"/>
        <v>81.92703671058608</v>
      </c>
      <c r="O74" s="36">
        <f t="shared" si="57"/>
        <v>77.51325582916111</v>
      </c>
      <c r="P74" s="36">
        <f t="shared" si="57"/>
        <v>94.5189035059752</v>
      </c>
      <c r="Q74" s="36">
        <f t="shared" si="57"/>
        <v>97.22668348166181</v>
      </c>
      <c r="R74" s="36">
        <f t="shared" si="57"/>
        <v>67.30925999112088</v>
      </c>
      <c r="S74" s="47">
        <f t="shared" si="57"/>
        <v>135.57464807305632</v>
      </c>
      <c r="T74" s="36">
        <f t="shared" si="57"/>
        <v>74.72696943248211</v>
      </c>
      <c r="U74" s="36">
        <f t="shared" si="57"/>
        <v>180.39337794801887</v>
      </c>
      <c r="V74" s="36">
        <f t="shared" si="57"/>
        <v>43.35107012635654</v>
      </c>
      <c r="W74" s="36">
        <f t="shared" si="57"/>
        <v>75.54265101317057</v>
      </c>
      <c r="X74" s="36">
        <f t="shared" si="57"/>
        <v>92.79475332333504</v>
      </c>
      <c r="Y74" s="36">
        <f t="shared" si="57"/>
        <v>96.39079248336935</v>
      </c>
      <c r="Z74" s="36">
        <f t="shared" si="57"/>
        <v>89.97502753232725</v>
      </c>
      <c r="AA74" s="36">
        <f t="shared" si="57"/>
        <v>95.72640439380257</v>
      </c>
      <c r="AB74" s="36">
        <f t="shared" si="57"/>
        <v>169.18685573867123</v>
      </c>
      <c r="AC74" s="76">
        <f t="shared" si="57"/>
        <v>42.67736155084477</v>
      </c>
      <c r="AD74" s="36">
        <f t="shared" si="57"/>
        <v>37.86292982173375</v>
      </c>
      <c r="AE74" s="36">
        <f t="shared" si="57"/>
        <v>114.9584854114851</v>
      </c>
      <c r="AF74" s="36">
        <f t="shared" si="57"/>
        <v>41.97702465398274</v>
      </c>
      <c r="AG74" s="36">
        <f t="shared" si="57"/>
        <v>52.62646244615591</v>
      </c>
      <c r="AH74" s="36">
        <f t="shared" si="57"/>
        <v>59.57995882998712</v>
      </c>
      <c r="AI74" s="36">
        <f t="shared" si="57"/>
        <v>69.45309337180674</v>
      </c>
      <c r="AJ74" s="36">
        <f t="shared" si="57"/>
        <v>23.901882854396852</v>
      </c>
      <c r="AK74" s="47">
        <f t="shared" si="57"/>
        <v>113.5584024567058</v>
      </c>
      <c r="AL74" s="36">
        <f t="shared" si="57"/>
        <v>117.99303884959343</v>
      </c>
      <c r="AM74" s="36">
        <f t="shared" si="57"/>
        <v>60.73623307395844</v>
      </c>
      <c r="AN74" s="36">
        <f t="shared" si="57"/>
        <v>37.162862282184385</v>
      </c>
      <c r="AO74" s="36">
        <f t="shared" si="57"/>
        <v>111.97795786063706</v>
      </c>
      <c r="AP74" s="36">
        <f t="shared" si="57"/>
        <v>100.42597004571</v>
      </c>
      <c r="AQ74" s="36">
        <f t="shared" si="57"/>
        <v>105.39810742481832</v>
      </c>
      <c r="AR74" s="36">
        <f t="shared" si="57"/>
        <v>146.69464750465005</v>
      </c>
      <c r="AS74" s="36">
        <f t="shared" si="57"/>
        <v>13.316165556891193</v>
      </c>
      <c r="AT74" s="36">
        <f t="shared" si="57"/>
        <v>144.9216396442448</v>
      </c>
      <c r="AU74" s="76">
        <f t="shared" si="57"/>
        <v>110.23348224377712</v>
      </c>
      <c r="AV74" s="36">
        <f t="shared" si="57"/>
        <v>161.4536929735274</v>
      </c>
      <c r="AW74" s="36">
        <f t="shared" si="57"/>
        <v>600.0166591694783</v>
      </c>
      <c r="AX74" s="36">
        <f t="shared" si="57"/>
        <v>119.29343472610188</v>
      </c>
      <c r="AY74" s="36">
        <f t="shared" si="57"/>
        <v>114.4679007885172</v>
      </c>
      <c r="AZ74" s="36">
        <f t="shared" si="57"/>
        <v>106.4895549000497</v>
      </c>
      <c r="BA74" s="36">
        <f t="shared" si="57"/>
        <v>123.10319852452646</v>
      </c>
      <c r="BB74" s="36">
        <f t="shared" si="57"/>
        <v>71.28625130555093</v>
      </c>
      <c r="BC74" s="47">
        <f t="shared" si="57"/>
        <v>72.67315267001486</v>
      </c>
      <c r="BD74" s="36">
        <f t="shared" si="57"/>
        <v>60.84049743637222</v>
      </c>
      <c r="BE74" s="36">
        <f t="shared" si="57"/>
        <v>39.11280576324079</v>
      </c>
      <c r="BF74" s="36">
        <f t="shared" si="57"/>
        <v>17.537941876143258</v>
      </c>
      <c r="BG74" s="36">
        <f t="shared" si="57"/>
        <v>60.64354852665915</v>
      </c>
      <c r="BH74" s="36">
        <f t="shared" si="57"/>
        <v>69.40601027887224</v>
      </c>
      <c r="BI74" s="36">
        <f t="shared" si="57"/>
        <v>72.25437330424359</v>
      </c>
      <c r="BJ74" s="36">
        <f t="shared" si="57"/>
        <v>62.01179069121322</v>
      </c>
      <c r="BK74" s="36">
        <f t="shared" si="57"/>
        <v>101.56427556543855</v>
      </c>
      <c r="BL74" s="36">
        <f t="shared" si="57"/>
        <v>212.80591420756798</v>
      </c>
      <c r="BM74" s="76">
        <f t="shared" si="57"/>
        <v>75.04273928850081</v>
      </c>
      <c r="BN74" s="36">
        <f aca="true" t="shared" si="58" ref="BN74:DY74">+BN24/BN28*BN78</f>
        <v>31.91855887240449</v>
      </c>
      <c r="BO74" s="36">
        <f t="shared" si="58"/>
        <v>79.44553561970905</v>
      </c>
      <c r="BP74" s="36">
        <f t="shared" si="58"/>
        <v>73.55330795714058</v>
      </c>
      <c r="BQ74" s="36">
        <f t="shared" si="58"/>
        <v>98.95119955282472</v>
      </c>
      <c r="BR74" s="36">
        <f t="shared" si="58"/>
        <v>107.88275241330967</v>
      </c>
      <c r="BS74" s="36">
        <f t="shared" si="58"/>
        <v>99.55608710538561</v>
      </c>
      <c r="BT74" s="36">
        <f t="shared" si="58"/>
        <v>98.31871572006871</v>
      </c>
      <c r="BU74" s="47">
        <f t="shared" si="58"/>
        <v>301.5026455716017</v>
      </c>
      <c r="BV74" s="36">
        <f t="shared" si="58"/>
        <v>102.03276188996618</v>
      </c>
      <c r="BW74" s="36">
        <f t="shared" si="58"/>
        <v>4406.973630270404</v>
      </c>
      <c r="BX74" s="36">
        <f t="shared" si="58"/>
        <v>345.00148624995944</v>
      </c>
      <c r="BY74" s="36">
        <f t="shared" si="58"/>
        <v>109.08847436344855</v>
      </c>
      <c r="BZ74" s="36">
        <f t="shared" si="58"/>
        <v>102.71090948985685</v>
      </c>
      <c r="CA74" s="36">
        <f t="shared" si="58"/>
        <v>105.93441596607182</v>
      </c>
      <c r="CB74" s="36">
        <f t="shared" si="58"/>
        <v>110.15944174014176</v>
      </c>
      <c r="CC74" s="36">
        <f t="shared" si="58"/>
        <v>87.98218175557786</v>
      </c>
      <c r="CD74" s="36">
        <f t="shared" si="58"/>
        <v>247.5669650699813</v>
      </c>
      <c r="CE74" s="76">
        <f t="shared" si="58"/>
        <v>140.2339829302346</v>
      </c>
      <c r="CF74" s="36">
        <f t="shared" si="58"/>
        <v>255.11808203338822</v>
      </c>
      <c r="CG74" s="36">
        <f t="shared" si="58"/>
        <v>81.59740482393572</v>
      </c>
      <c r="CH74" s="36">
        <f t="shared" si="58"/>
        <v>141.24273318931478</v>
      </c>
      <c r="CI74" s="36">
        <f t="shared" si="58"/>
        <v>81.40210718036123</v>
      </c>
      <c r="CJ74" s="36">
        <f t="shared" si="58"/>
        <v>90.21274144387218</v>
      </c>
      <c r="CK74" s="36">
        <f t="shared" si="58"/>
        <v>86.41661623813349</v>
      </c>
      <c r="CL74" s="36">
        <f t="shared" si="58"/>
        <v>82.77598366255296</v>
      </c>
      <c r="CM74" s="47">
        <f t="shared" si="58"/>
        <v>229.52097883039627</v>
      </c>
      <c r="CN74" s="36">
        <f t="shared" si="58"/>
        <v>85.03323048502274</v>
      </c>
      <c r="CO74" s="36">
        <f t="shared" si="58"/>
        <v>62.744966026049</v>
      </c>
      <c r="CP74" s="36">
        <f t="shared" si="58"/>
        <v>1684.343548134459</v>
      </c>
      <c r="CQ74" s="36">
        <f t="shared" si="58"/>
        <v>85.011605134733</v>
      </c>
      <c r="CR74" s="36">
        <f t="shared" si="58"/>
        <v>107.58524426788605</v>
      </c>
      <c r="CS74" s="36">
        <f t="shared" si="58"/>
        <v>107.79704269753339</v>
      </c>
      <c r="CT74" s="36">
        <f t="shared" si="58"/>
        <v>96.5588984300034</v>
      </c>
      <c r="CU74" s="36">
        <f t="shared" si="58"/>
        <v>78.39962871557402</v>
      </c>
      <c r="CV74" s="36">
        <f t="shared" si="58"/>
        <v>234.00693677950835</v>
      </c>
      <c r="CW74" s="36">
        <f t="shared" si="58"/>
        <v>134.94972901949788</v>
      </c>
      <c r="CX74" s="76">
        <f t="shared" si="58"/>
        <v>62.22780312525363</v>
      </c>
      <c r="CY74" s="36">
        <f t="shared" si="58"/>
        <v>95.09119880661547</v>
      </c>
      <c r="CZ74" s="36">
        <f t="shared" si="58"/>
        <v>53.543617256959536</v>
      </c>
      <c r="DA74" s="36">
        <f t="shared" si="58"/>
        <v>61.813722442326096</v>
      </c>
      <c r="DB74" s="36">
        <f t="shared" si="58"/>
        <v>72.56764480615557</v>
      </c>
      <c r="DC74" s="36">
        <f t="shared" si="58"/>
        <v>77.20830272111141</v>
      </c>
      <c r="DD74" s="36">
        <f t="shared" si="58"/>
        <v>113.8258442791665</v>
      </c>
      <c r="DE74" s="36">
        <f t="shared" si="58"/>
        <v>34.868484895918336</v>
      </c>
      <c r="DF74" s="47">
        <f t="shared" si="58"/>
        <v>132.98899981793255</v>
      </c>
      <c r="DG74" s="36">
        <f t="shared" si="58"/>
        <v>79.36160308572826</v>
      </c>
      <c r="DH74" s="36">
        <f t="shared" si="58"/>
        <v>103.59746220968373</v>
      </c>
      <c r="DI74" s="36">
        <f t="shared" si="58"/>
        <v>70.62992117481822</v>
      </c>
      <c r="DJ74" s="36">
        <f t="shared" si="58"/>
        <v>79.0592871004399</v>
      </c>
      <c r="DK74" s="36">
        <f t="shared" si="58"/>
        <v>95.85883459981858</v>
      </c>
      <c r="DL74" s="36">
        <f t="shared" si="58"/>
        <v>97.20518895792323</v>
      </c>
      <c r="DM74" s="36">
        <f t="shared" si="58"/>
        <v>82.28612380149157</v>
      </c>
      <c r="DN74" s="36">
        <f t="shared" si="58"/>
        <v>100.80723791949012</v>
      </c>
      <c r="DO74" s="36">
        <f t="shared" si="58"/>
        <v>271.3437236018438</v>
      </c>
      <c r="DP74" s="36">
        <f t="shared" si="58"/>
        <v>178.59731993170556</v>
      </c>
      <c r="DQ74" s="36">
        <f t="shared" si="58"/>
        <v>99.70249120924686</v>
      </c>
      <c r="DR74" s="36">
        <f t="shared" si="58"/>
        <v>92.3206727855929</v>
      </c>
      <c r="DS74" s="76">
        <f t="shared" si="58"/>
        <v>73.15840061681146</v>
      </c>
      <c r="DT74" s="36">
        <f t="shared" si="58"/>
        <v>85.95451067598025</v>
      </c>
      <c r="DU74" s="36">
        <f t="shared" si="58"/>
        <v>39.796104894610544</v>
      </c>
      <c r="DV74" s="36">
        <f t="shared" si="58"/>
        <v>73.1654222435533</v>
      </c>
      <c r="DW74" s="36">
        <f t="shared" si="58"/>
        <v>91.39006949161812</v>
      </c>
      <c r="DX74" s="36">
        <f t="shared" si="58"/>
        <v>99.2459733670831</v>
      </c>
      <c r="DY74" s="36">
        <f t="shared" si="58"/>
        <v>87.05002828074724</v>
      </c>
      <c r="DZ74" s="36">
        <f aca="true" t="shared" si="59" ref="DZ74:EJ74">+DZ24/DZ28*DZ78</f>
        <v>109.1522996216595</v>
      </c>
      <c r="EA74" s="47">
        <f t="shared" si="59"/>
        <v>155.05366010044438</v>
      </c>
      <c r="EB74" s="76">
        <f t="shared" si="59"/>
        <v>76.1121462456101</v>
      </c>
      <c r="EC74" s="36">
        <f t="shared" si="59"/>
        <v>108.98677317137567</v>
      </c>
      <c r="ED74" s="36">
        <f t="shared" si="59"/>
        <v>50.01745543851565</v>
      </c>
      <c r="EE74" s="36">
        <f t="shared" si="59"/>
        <v>74.21583437409005</v>
      </c>
      <c r="EF74" s="36">
        <f t="shared" si="59"/>
        <v>79.12290962938854</v>
      </c>
      <c r="EG74" s="36">
        <f t="shared" si="59"/>
        <v>80.45258186235655</v>
      </c>
      <c r="EH74" s="36">
        <f t="shared" si="59"/>
        <v>80.33638218691698</v>
      </c>
      <c r="EI74" s="36">
        <f t="shared" si="59"/>
        <v>85.84369585906393</v>
      </c>
      <c r="EJ74" s="47">
        <f t="shared" si="59"/>
        <v>92.01608223289507</v>
      </c>
      <c r="EK74" s="14"/>
      <c r="EL74" s="14"/>
      <c r="EM74" s="14"/>
      <c r="EN74" s="14"/>
      <c r="EO74" s="14"/>
      <c r="EP74" s="14"/>
      <c r="EQ74" s="14"/>
      <c r="ER74" s="14"/>
      <c r="ES74" s="14"/>
      <c r="ET74" s="14"/>
      <c r="EU74" s="14"/>
      <c r="EV74" s="14"/>
      <c r="EW74" s="14"/>
      <c r="EX74" s="14"/>
      <c r="EY74" s="14"/>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155" s="7" customFormat="1" ht="12" customHeight="1">
      <c r="A75" s="33" t="s">
        <v>152</v>
      </c>
      <c r="B75" s="34">
        <f aca="true" t="shared" si="60" ref="B75:BM75">+B25/B29*B79</f>
        <v>62.47087113210063</v>
      </c>
      <c r="C75" s="34">
        <f t="shared" si="60"/>
        <v>50.29449593024438</v>
      </c>
      <c r="D75" s="34">
        <f t="shared" si="60"/>
        <v>53.49893941410162</v>
      </c>
      <c r="E75" s="34">
        <f t="shared" si="60"/>
        <v>61.33398395650935</v>
      </c>
      <c r="F75" s="34">
        <f t="shared" si="60"/>
        <v>77.4124772712283</v>
      </c>
      <c r="G75" s="34">
        <f t="shared" si="60"/>
        <v>77.06826721689382</v>
      </c>
      <c r="H75" s="34">
        <f t="shared" si="60"/>
        <v>103.64382158381493</v>
      </c>
      <c r="I75" s="34">
        <f t="shared" si="60"/>
        <v>16.07953024997309</v>
      </c>
      <c r="J75" s="34">
        <f t="shared" si="60"/>
        <v>71.60070133728605</v>
      </c>
      <c r="K75" s="75">
        <f t="shared" si="60"/>
        <v>77.0549936566717</v>
      </c>
      <c r="L75" s="34">
        <f t="shared" si="60"/>
        <v>106.43376089971824</v>
      </c>
      <c r="M75" s="34">
        <f t="shared" si="60"/>
        <v>103.5460184616511</v>
      </c>
      <c r="N75" s="34">
        <f t="shared" si="60"/>
        <v>77.13972110112961</v>
      </c>
      <c r="O75" s="34">
        <f t="shared" si="60"/>
        <v>83.02368006732246</v>
      </c>
      <c r="P75" s="34">
        <f t="shared" si="60"/>
        <v>101.10514429699323</v>
      </c>
      <c r="Q75" s="34">
        <f t="shared" si="60"/>
        <v>98.89454726420871</v>
      </c>
      <c r="R75" s="34">
        <f t="shared" si="60"/>
        <v>72.26257308351252</v>
      </c>
      <c r="S75" s="48">
        <f t="shared" si="60"/>
        <v>145.059306841169</v>
      </c>
      <c r="T75" s="34">
        <f t="shared" si="60"/>
        <v>67.84606217493923</v>
      </c>
      <c r="U75" s="34">
        <f t="shared" si="60"/>
        <v>94.63513957389972</v>
      </c>
      <c r="V75" s="34">
        <f t="shared" si="60"/>
        <v>71.69426606927135</v>
      </c>
      <c r="W75" s="34">
        <f t="shared" si="60"/>
        <v>68.29504239163498</v>
      </c>
      <c r="X75" s="34">
        <f t="shared" si="60"/>
        <v>86.54847389761449</v>
      </c>
      <c r="Y75" s="34">
        <f t="shared" si="60"/>
        <v>90.96588370227371</v>
      </c>
      <c r="Z75" s="34">
        <f t="shared" si="60"/>
        <v>79.18615421272013</v>
      </c>
      <c r="AA75" s="34">
        <f t="shared" si="60"/>
        <v>99.54408313041402</v>
      </c>
      <c r="AB75" s="34">
        <f t="shared" si="60"/>
        <v>188.70576302355218</v>
      </c>
      <c r="AC75" s="75">
        <f t="shared" si="60"/>
        <v>52.906384741355026</v>
      </c>
      <c r="AD75" s="34">
        <f t="shared" si="60"/>
        <v>50.202883850793086</v>
      </c>
      <c r="AE75" s="34">
        <f t="shared" si="60"/>
        <v>84.58310041806735</v>
      </c>
      <c r="AF75" s="34">
        <f t="shared" si="60"/>
        <v>51.523255945514414</v>
      </c>
      <c r="AG75" s="34">
        <f t="shared" si="60"/>
        <v>52.898027755865854</v>
      </c>
      <c r="AH75" s="34">
        <f t="shared" si="60"/>
        <v>70.97370112183992</v>
      </c>
      <c r="AI75" s="34">
        <f t="shared" si="60"/>
        <v>66.30474289975972</v>
      </c>
      <c r="AJ75" s="34">
        <f t="shared" si="60"/>
        <v>26.29350274190714</v>
      </c>
      <c r="AK75" s="48">
        <f t="shared" si="60"/>
        <v>316.6056476037899</v>
      </c>
      <c r="AL75" s="34">
        <f t="shared" si="60"/>
        <v>107.50063468610048</v>
      </c>
      <c r="AM75" s="34">
        <f t="shared" si="60"/>
        <v>29.954270913694746</v>
      </c>
      <c r="AN75" s="34">
        <f t="shared" si="60"/>
        <v>134.57057833321673</v>
      </c>
      <c r="AO75" s="34">
        <f t="shared" si="60"/>
        <v>107.97879287513923</v>
      </c>
      <c r="AP75" s="34">
        <f t="shared" si="60"/>
        <v>99.50505148948244</v>
      </c>
      <c r="AQ75" s="34">
        <f t="shared" si="60"/>
        <v>103.61282041483614</v>
      </c>
      <c r="AR75" s="34">
        <f t="shared" si="60"/>
        <v>106.87100897329195</v>
      </c>
      <c r="AS75" s="34">
        <f t="shared" si="60"/>
        <v>61.629276203103586</v>
      </c>
      <c r="AT75" s="34">
        <f t="shared" si="60"/>
        <v>115.49006921409851</v>
      </c>
      <c r="AU75" s="75">
        <f t="shared" si="60"/>
        <v>87.38295391399313</v>
      </c>
      <c r="AV75" s="34">
        <f t="shared" si="60"/>
        <v>88.04238321756678</v>
      </c>
      <c r="AW75" s="34">
        <f t="shared" si="60"/>
        <v>137.34570281309695</v>
      </c>
      <c r="AX75" s="34">
        <f t="shared" si="60"/>
        <v>88.04574139311113</v>
      </c>
      <c r="AY75" s="34">
        <f t="shared" si="60"/>
        <v>116.55480808418625</v>
      </c>
      <c r="AZ75" s="34">
        <f t="shared" si="60"/>
        <v>107.14726694303374</v>
      </c>
      <c r="BA75" s="34">
        <f t="shared" si="60"/>
        <v>125.97225579307532</v>
      </c>
      <c r="BB75" s="34">
        <f t="shared" si="60"/>
        <v>69.86920354152286</v>
      </c>
      <c r="BC75" s="48">
        <f t="shared" si="60"/>
        <v>69.14051577225871</v>
      </c>
      <c r="BD75" s="34">
        <f t="shared" si="60"/>
        <v>51.47554058171118</v>
      </c>
      <c r="BE75" s="34">
        <f t="shared" si="60"/>
        <v>37.149193363762016</v>
      </c>
      <c r="BF75" s="34">
        <f t="shared" si="60"/>
        <v>15.822837587048275</v>
      </c>
      <c r="BG75" s="34">
        <f t="shared" si="60"/>
        <v>50.52095614784205</v>
      </c>
      <c r="BH75" s="34">
        <f t="shared" si="60"/>
        <v>70.79587738632783</v>
      </c>
      <c r="BI75" s="34">
        <f t="shared" si="60"/>
        <v>73.76297317001487</v>
      </c>
      <c r="BJ75" s="34">
        <f t="shared" si="60"/>
        <v>70.78267752881831</v>
      </c>
      <c r="BK75" s="34">
        <f t="shared" si="60"/>
        <v>70.93912312044415</v>
      </c>
      <c r="BL75" s="34">
        <f t="shared" si="60"/>
        <v>170.20033528833454</v>
      </c>
      <c r="BM75" s="75">
        <f t="shared" si="60"/>
        <v>74.13131542437499</v>
      </c>
      <c r="BN75" s="34">
        <f aca="true" t="shared" si="61" ref="BN75:DY75">+BN25/BN29*BN79</f>
        <v>16.231612593883916</v>
      </c>
      <c r="BO75" s="34">
        <f t="shared" si="61"/>
        <v>44.58759807198616</v>
      </c>
      <c r="BP75" s="34">
        <f t="shared" si="61"/>
        <v>70.34417871939992</v>
      </c>
      <c r="BQ75" s="34">
        <f t="shared" si="61"/>
        <v>102.02525050424374</v>
      </c>
      <c r="BR75" s="34">
        <f t="shared" si="61"/>
        <v>103.90909287914174</v>
      </c>
      <c r="BS75" s="34">
        <f t="shared" si="61"/>
        <v>106.87943002383179</v>
      </c>
      <c r="BT75" s="34">
        <f t="shared" si="61"/>
        <v>86.1204525697304</v>
      </c>
      <c r="BU75" s="48">
        <f t="shared" si="61"/>
        <v>119.62721409249839</v>
      </c>
      <c r="BV75" s="34">
        <f t="shared" si="61"/>
        <v>56.98247464626455</v>
      </c>
      <c r="BW75" s="34">
        <f t="shared" si="61"/>
        <v>211.89999422196976</v>
      </c>
      <c r="BX75" s="34">
        <f t="shared" si="61"/>
        <v>141.36847329324976</v>
      </c>
      <c r="BY75" s="34">
        <f t="shared" si="61"/>
        <v>58.30389518707894</v>
      </c>
      <c r="BZ75" s="34">
        <f t="shared" si="61"/>
        <v>92.23264286559449</v>
      </c>
      <c r="CA75" s="34">
        <f t="shared" si="61"/>
        <v>96.14520631806381</v>
      </c>
      <c r="CB75" s="34">
        <f t="shared" si="61"/>
        <v>98.4117812444191</v>
      </c>
      <c r="CC75" s="34">
        <f t="shared" si="61"/>
        <v>77.66392104019434</v>
      </c>
      <c r="CD75" s="34">
        <f t="shared" si="61"/>
        <v>332.0447529767188</v>
      </c>
      <c r="CE75" s="75">
        <f t="shared" si="61"/>
        <v>64.40911686147926</v>
      </c>
      <c r="CF75" s="34">
        <f t="shared" si="61"/>
        <v>128.0326178094086</v>
      </c>
      <c r="CG75" s="34">
        <f t="shared" si="61"/>
        <v>80.64265672889043</v>
      </c>
      <c r="CH75" s="34">
        <f t="shared" si="61"/>
        <v>64.59737003504354</v>
      </c>
      <c r="CI75" s="34">
        <f t="shared" si="61"/>
        <v>82.55118271441442</v>
      </c>
      <c r="CJ75" s="34">
        <f t="shared" si="61"/>
        <v>89.50901519121504</v>
      </c>
      <c r="CK75" s="34">
        <f t="shared" si="61"/>
        <v>95.27352593994557</v>
      </c>
      <c r="CL75" s="34">
        <f t="shared" si="61"/>
        <v>65.23222869061809</v>
      </c>
      <c r="CM75" s="48">
        <f t="shared" si="61"/>
        <v>189.41987664289513</v>
      </c>
      <c r="CN75" s="34">
        <f t="shared" si="61"/>
        <v>78.9409756299581</v>
      </c>
      <c r="CO75" s="34">
        <f t="shared" si="61"/>
        <v>77.42957436526012</v>
      </c>
      <c r="CP75" s="34">
        <f t="shared" si="61"/>
        <v>371.7378057748659</v>
      </c>
      <c r="CQ75" s="34">
        <f t="shared" si="61"/>
        <v>78.97889914982007</v>
      </c>
      <c r="CR75" s="34">
        <f t="shared" si="61"/>
        <v>112.64190588281667</v>
      </c>
      <c r="CS75" s="34">
        <f t="shared" si="61"/>
        <v>112.94659036610439</v>
      </c>
      <c r="CT75" s="34">
        <f t="shared" si="61"/>
        <v>102.3067983731426</v>
      </c>
      <c r="CU75" s="34">
        <f t="shared" si="61"/>
        <v>84.44054754476868</v>
      </c>
      <c r="CV75" s="34">
        <f t="shared" si="61"/>
        <v>200.73060395382362</v>
      </c>
      <c r="CW75" s="34">
        <f t="shared" si="61"/>
        <v>177.682948008914</v>
      </c>
      <c r="CX75" s="75">
        <f t="shared" si="61"/>
        <v>62.7762423608399</v>
      </c>
      <c r="CY75" s="34">
        <f t="shared" si="61"/>
        <v>207.00702159594823</v>
      </c>
      <c r="CZ75" s="34">
        <f t="shared" si="61"/>
        <v>43.36213745957271</v>
      </c>
      <c r="DA75" s="34">
        <f t="shared" si="61"/>
        <v>62.45477717195007</v>
      </c>
      <c r="DB75" s="34">
        <f t="shared" si="61"/>
        <v>71.00971345141741</v>
      </c>
      <c r="DC75" s="34">
        <f t="shared" si="61"/>
        <v>77.13410136207318</v>
      </c>
      <c r="DD75" s="34">
        <f t="shared" si="61"/>
        <v>110.0791010937495</v>
      </c>
      <c r="DE75" s="34">
        <f t="shared" si="61"/>
        <v>36.44168548383961</v>
      </c>
      <c r="DF75" s="48">
        <f t="shared" si="61"/>
        <v>170.0829747227848</v>
      </c>
      <c r="DG75" s="34">
        <f t="shared" si="61"/>
        <v>78.86366654637418</v>
      </c>
      <c r="DH75" s="34">
        <f t="shared" si="61"/>
        <v>141.5897737925874</v>
      </c>
      <c r="DI75" s="34">
        <f t="shared" si="61"/>
        <v>88.21023925038163</v>
      </c>
      <c r="DJ75" s="34">
        <f t="shared" si="61"/>
        <v>79.43775574614635</v>
      </c>
      <c r="DK75" s="34">
        <f t="shared" si="61"/>
        <v>91.86598098611594</v>
      </c>
      <c r="DL75" s="34">
        <f t="shared" si="61"/>
        <v>91.44926445351979</v>
      </c>
      <c r="DM75" s="34">
        <f t="shared" si="61"/>
        <v>87.30785163449706</v>
      </c>
      <c r="DN75" s="34">
        <f t="shared" si="61"/>
        <v>88.60854695941646</v>
      </c>
      <c r="DO75" s="34">
        <f t="shared" si="61"/>
        <v>54.4828028200632</v>
      </c>
      <c r="DP75" s="34">
        <f t="shared" si="61"/>
        <v>163.50811597438104</v>
      </c>
      <c r="DQ75" s="34">
        <f t="shared" si="61"/>
        <v>95.11888549655458</v>
      </c>
      <c r="DR75" s="34">
        <f t="shared" si="61"/>
        <v>88.8822966771446</v>
      </c>
      <c r="DS75" s="75">
        <f t="shared" si="61"/>
        <v>71.91807219403515</v>
      </c>
      <c r="DT75" s="34">
        <f t="shared" si="61"/>
        <v>40.356004397622286</v>
      </c>
      <c r="DU75" s="34">
        <f t="shared" si="61"/>
        <v>34.282678467684924</v>
      </c>
      <c r="DV75" s="34">
        <f t="shared" si="61"/>
        <v>70.98038441294028</v>
      </c>
      <c r="DW75" s="34">
        <f t="shared" si="61"/>
        <v>89.18955237433211</v>
      </c>
      <c r="DX75" s="34">
        <f t="shared" si="61"/>
        <v>96.93606684648906</v>
      </c>
      <c r="DY75" s="34">
        <f t="shared" si="61"/>
        <v>88.70588624579796</v>
      </c>
      <c r="DZ75" s="34">
        <f aca="true" t="shared" si="62" ref="DZ75:EJ75">+DZ25/DZ29*DZ79</f>
        <v>90.70721627133885</v>
      </c>
      <c r="EA75" s="48">
        <f t="shared" si="62"/>
        <v>150.79036466416892</v>
      </c>
      <c r="EB75" s="75">
        <f t="shared" si="62"/>
        <v>61.44345282361868</v>
      </c>
      <c r="EC75" s="34">
        <f t="shared" si="62"/>
        <v>117.5858691536709</v>
      </c>
      <c r="ED75" s="34">
        <f t="shared" si="62"/>
        <v>38.412022946134336</v>
      </c>
      <c r="EE75" s="34">
        <f t="shared" si="62"/>
        <v>60.48138809784059</v>
      </c>
      <c r="EF75" s="34">
        <f t="shared" si="62"/>
        <v>79.85938258284541</v>
      </c>
      <c r="EG75" s="34">
        <f t="shared" si="62"/>
        <v>81.11543767658246</v>
      </c>
      <c r="EH75" s="34">
        <f t="shared" si="62"/>
        <v>86.1864643049566</v>
      </c>
      <c r="EI75" s="34">
        <f t="shared" si="62"/>
        <v>65.40394499213714</v>
      </c>
      <c r="EJ75" s="48">
        <f t="shared" si="62"/>
        <v>91.43094783226113</v>
      </c>
      <c r="EK75" s="14"/>
      <c r="EL75" s="14"/>
      <c r="EM75" s="14"/>
      <c r="EN75" s="14"/>
      <c r="EO75" s="14"/>
      <c r="EP75" s="14"/>
      <c r="EQ75" s="14"/>
      <c r="ER75" s="14"/>
      <c r="ES75" s="14"/>
      <c r="ET75" s="14"/>
      <c r="EU75" s="14"/>
      <c r="EV75" s="14"/>
      <c r="EW75" s="14"/>
      <c r="EX75" s="14"/>
      <c r="EY75" s="14"/>
    </row>
    <row r="76" spans="1:256" s="6" customFormat="1" ht="12" customHeight="1">
      <c r="A76" s="35" t="s">
        <v>153</v>
      </c>
      <c r="B76" s="36">
        <f aca="true" t="shared" si="63" ref="B76:BM76">+B26/B30*B80</f>
        <v>63.47861144643044</v>
      </c>
      <c r="C76" s="36">
        <f t="shared" si="63"/>
        <v>60.6177514800754</v>
      </c>
      <c r="D76" s="36">
        <f t="shared" si="63"/>
        <v>51.034735110523044</v>
      </c>
      <c r="E76" s="36">
        <f t="shared" si="63"/>
        <v>62.28659937336922</v>
      </c>
      <c r="F76" s="36">
        <f t="shared" si="63"/>
        <v>81.00995129725212</v>
      </c>
      <c r="G76" s="36">
        <f t="shared" si="63"/>
        <v>79.86794824671061</v>
      </c>
      <c r="H76" s="36">
        <f t="shared" si="63"/>
        <v>108.10602025666027</v>
      </c>
      <c r="I76" s="36">
        <f t="shared" si="63"/>
        <v>17.850772661459022</v>
      </c>
      <c r="J76" s="36">
        <f t="shared" si="63"/>
        <v>70.50661687389432</v>
      </c>
      <c r="K76" s="76">
        <f t="shared" si="63"/>
        <v>91.40585690012311</v>
      </c>
      <c r="L76" s="36">
        <f t="shared" si="63"/>
        <v>59.69649808603191</v>
      </c>
      <c r="M76" s="36">
        <f t="shared" si="63"/>
        <v>96.94123032518522</v>
      </c>
      <c r="N76" s="36">
        <f t="shared" si="63"/>
        <v>91.19737270842359</v>
      </c>
      <c r="O76" s="36">
        <f t="shared" si="63"/>
        <v>81.81160546173417</v>
      </c>
      <c r="P76" s="36">
        <f t="shared" si="63"/>
        <v>100.5759961966677</v>
      </c>
      <c r="Q76" s="36">
        <f t="shared" si="63"/>
        <v>98.38385768942717</v>
      </c>
      <c r="R76" s="36">
        <f t="shared" si="63"/>
        <v>71.13553040697501</v>
      </c>
      <c r="S76" s="47">
        <f t="shared" si="63"/>
        <v>145.39300082841635</v>
      </c>
      <c r="T76" s="36">
        <f t="shared" si="63"/>
        <v>73.31397436715251</v>
      </c>
      <c r="U76" s="36">
        <f t="shared" si="63"/>
        <v>125.42229850437668</v>
      </c>
      <c r="V76" s="36">
        <f t="shared" si="63"/>
        <v>62.90254062816344</v>
      </c>
      <c r="W76" s="36">
        <f t="shared" si="63"/>
        <v>74.09967600264507</v>
      </c>
      <c r="X76" s="36">
        <f t="shared" si="63"/>
        <v>88.05555548542027</v>
      </c>
      <c r="Y76" s="36">
        <f t="shared" si="63"/>
        <v>91.09331904400555</v>
      </c>
      <c r="Z76" s="36">
        <f t="shared" si="63"/>
        <v>79.69777758831255</v>
      </c>
      <c r="AA76" s="36">
        <f t="shared" si="63"/>
        <v>103.02414129594122</v>
      </c>
      <c r="AB76" s="36">
        <f t="shared" si="63"/>
        <v>144.42798518885004</v>
      </c>
      <c r="AC76" s="76">
        <f t="shared" si="63"/>
        <v>70.62448847175584</v>
      </c>
      <c r="AD76" s="36">
        <f t="shared" si="63"/>
        <v>49.57025856433035</v>
      </c>
      <c r="AE76" s="36">
        <f t="shared" si="63"/>
        <v>92.10342970121246</v>
      </c>
      <c r="AF76" s="36">
        <f t="shared" si="63"/>
        <v>65.5205846170617</v>
      </c>
      <c r="AG76" s="36">
        <f t="shared" si="63"/>
        <v>49.260407712236784</v>
      </c>
      <c r="AH76" s="36">
        <f t="shared" si="63"/>
        <v>66.38658916726864</v>
      </c>
      <c r="AI76" s="36">
        <f t="shared" si="63"/>
        <v>64.63466821159528</v>
      </c>
      <c r="AJ76" s="36">
        <f t="shared" si="63"/>
        <v>23.67479902412114</v>
      </c>
      <c r="AK76" s="47">
        <f t="shared" si="63"/>
        <v>269.4949433649823</v>
      </c>
      <c r="AL76" s="36">
        <f t="shared" si="63"/>
        <v>116.65078095188922</v>
      </c>
      <c r="AM76" s="36">
        <f t="shared" si="63"/>
        <v>15.048744600607941</v>
      </c>
      <c r="AN76" s="36">
        <f t="shared" si="63"/>
        <v>550.489439830494</v>
      </c>
      <c r="AO76" s="36">
        <f t="shared" si="63"/>
        <v>121.66536912105268</v>
      </c>
      <c r="AP76" s="36">
        <f t="shared" si="63"/>
        <v>102.36437126541345</v>
      </c>
      <c r="AQ76" s="36">
        <f t="shared" si="63"/>
        <v>105.51366495576578</v>
      </c>
      <c r="AR76" s="36">
        <f t="shared" si="63"/>
        <v>111.39992609142202</v>
      </c>
      <c r="AS76" s="36">
        <f t="shared" si="63"/>
        <v>58.62757955235242</v>
      </c>
      <c r="AT76" s="36">
        <f t="shared" si="63"/>
        <v>109.47940524481447</v>
      </c>
      <c r="AU76" s="76">
        <f t="shared" si="63"/>
        <v>88.9795548455281</v>
      </c>
      <c r="AV76" s="36">
        <f t="shared" si="63"/>
        <v>89.83405991937953</v>
      </c>
      <c r="AW76" s="36">
        <f t="shared" si="63"/>
        <v>145.99175493442127</v>
      </c>
      <c r="AX76" s="36">
        <f t="shared" si="63"/>
        <v>89.84799141537795</v>
      </c>
      <c r="AY76" s="36">
        <f t="shared" si="63"/>
        <v>117.99649365470684</v>
      </c>
      <c r="AZ76" s="36">
        <f t="shared" si="63"/>
        <v>108.08144589527758</v>
      </c>
      <c r="BA76" s="36">
        <f t="shared" si="63"/>
        <v>126.3283676883683</v>
      </c>
      <c r="BB76" s="36">
        <f t="shared" si="63"/>
        <v>75.10739811521762</v>
      </c>
      <c r="BC76" s="47">
        <f t="shared" si="63"/>
        <v>67.06392023147347</v>
      </c>
      <c r="BD76" s="36">
        <f t="shared" si="63"/>
        <v>55.993854421374294</v>
      </c>
      <c r="BE76" s="36">
        <f t="shared" si="63"/>
        <v>42.171614866805385</v>
      </c>
      <c r="BF76" s="36">
        <f t="shared" si="63"/>
        <v>31.338153620528175</v>
      </c>
      <c r="BG76" s="36">
        <f t="shared" si="63"/>
        <v>55.798655204326444</v>
      </c>
      <c r="BH76" s="36">
        <f t="shared" si="63"/>
        <v>72.16499608937113</v>
      </c>
      <c r="BI76" s="36">
        <f t="shared" si="63"/>
        <v>74.49203515964933</v>
      </c>
      <c r="BJ76" s="36">
        <f t="shared" si="63"/>
        <v>69.57088156842218</v>
      </c>
      <c r="BK76" s="36">
        <f t="shared" si="63"/>
        <v>82.28164581925037</v>
      </c>
      <c r="BL76" s="36">
        <f t="shared" si="63"/>
        <v>160.15769231872505</v>
      </c>
      <c r="BM76" s="76">
        <f t="shared" si="63"/>
        <v>75.1488419407549</v>
      </c>
      <c r="BN76" s="36">
        <f aca="true" t="shared" si="64" ref="BN76:DY76">+BN26/BN30*BN80</f>
        <v>30.51341966945881</v>
      </c>
      <c r="BO76" s="36">
        <f t="shared" si="64"/>
        <v>50.60036216321217</v>
      </c>
      <c r="BP76" s="36">
        <f t="shared" si="64"/>
        <v>73.98968802070775</v>
      </c>
      <c r="BQ76" s="36">
        <f t="shared" si="64"/>
        <v>101.20193812486143</v>
      </c>
      <c r="BR76" s="36">
        <f t="shared" si="64"/>
        <v>104.7026130061546</v>
      </c>
      <c r="BS76" s="36">
        <f t="shared" si="64"/>
        <v>108.54327583567174</v>
      </c>
      <c r="BT76" s="36">
        <f t="shared" si="64"/>
        <v>79.27618306816005</v>
      </c>
      <c r="BU76" s="47">
        <f t="shared" si="64"/>
        <v>149.73936393642066</v>
      </c>
      <c r="BV76" s="36">
        <f t="shared" si="64"/>
        <v>76.50067838025072</v>
      </c>
      <c r="BW76" s="36">
        <f t="shared" si="64"/>
        <v>608.4516567966673</v>
      </c>
      <c r="BX76" s="36">
        <f t="shared" si="64"/>
        <v>127.87407528717044</v>
      </c>
      <c r="BY76" s="36">
        <f t="shared" si="64"/>
        <v>79.0641766430598</v>
      </c>
      <c r="BZ76" s="36">
        <f t="shared" si="64"/>
        <v>99.18936728896588</v>
      </c>
      <c r="CA76" s="36">
        <f t="shared" si="64"/>
        <v>103.11929482723731</v>
      </c>
      <c r="CB76" s="36">
        <f t="shared" si="64"/>
        <v>100.93262356989058</v>
      </c>
      <c r="CC76" s="36">
        <f t="shared" si="64"/>
        <v>93.84815788141596</v>
      </c>
      <c r="CD76" s="36">
        <f t="shared" si="64"/>
        <v>307.30152270250545</v>
      </c>
      <c r="CE76" s="76">
        <f t="shared" si="64"/>
        <v>78.31287074391321</v>
      </c>
      <c r="CF76" s="36">
        <f t="shared" si="64"/>
        <v>138.84981020714486</v>
      </c>
      <c r="CG76" s="36">
        <f t="shared" si="64"/>
        <v>80.30941983094249</v>
      </c>
      <c r="CH76" s="36">
        <f t="shared" si="64"/>
        <v>78.40202866435511</v>
      </c>
      <c r="CI76" s="36">
        <f t="shared" si="64"/>
        <v>87.75765086785675</v>
      </c>
      <c r="CJ76" s="36">
        <f t="shared" si="64"/>
        <v>93.78230560476825</v>
      </c>
      <c r="CK76" s="36">
        <f t="shared" si="64"/>
        <v>97.70736699978296</v>
      </c>
      <c r="CL76" s="36">
        <f t="shared" si="64"/>
        <v>81.6425062147187</v>
      </c>
      <c r="CM76" s="47">
        <f t="shared" si="64"/>
        <v>150.7314873834763</v>
      </c>
      <c r="CN76" s="36">
        <f t="shared" si="64"/>
        <v>83.32980929458842</v>
      </c>
      <c r="CO76" s="36">
        <f t="shared" si="64"/>
        <v>65.00170210417944</v>
      </c>
      <c r="CP76" s="36">
        <f t="shared" si="64"/>
        <v>835.2118332397005</v>
      </c>
      <c r="CQ76" s="36">
        <f t="shared" si="64"/>
        <v>83.32947621667346</v>
      </c>
      <c r="CR76" s="36">
        <f t="shared" si="64"/>
        <v>112.59868221792838</v>
      </c>
      <c r="CS76" s="36">
        <f t="shared" si="64"/>
        <v>112.67929604866166</v>
      </c>
      <c r="CT76" s="36">
        <f t="shared" si="64"/>
        <v>103.04023231274019</v>
      </c>
      <c r="CU76" s="36">
        <f t="shared" si="64"/>
        <v>85.28912302342421</v>
      </c>
      <c r="CV76" s="36">
        <f t="shared" si="64"/>
        <v>228.39617778340704</v>
      </c>
      <c r="CW76" s="36">
        <f t="shared" si="64"/>
        <v>73.39372507835216</v>
      </c>
      <c r="CX76" s="76">
        <f t="shared" si="64"/>
        <v>63.294301124977224</v>
      </c>
      <c r="CY76" s="36">
        <f t="shared" si="64"/>
        <v>198.4651753883833</v>
      </c>
      <c r="CZ76" s="36">
        <f t="shared" si="64"/>
        <v>51.58486427979413</v>
      </c>
      <c r="DA76" s="36">
        <f t="shared" si="64"/>
        <v>62.93623904912086</v>
      </c>
      <c r="DB76" s="36">
        <f t="shared" si="64"/>
        <v>68.49401865774281</v>
      </c>
      <c r="DC76" s="36">
        <f t="shared" si="64"/>
        <v>74.17381409297266</v>
      </c>
      <c r="DD76" s="36">
        <f t="shared" si="64"/>
        <v>100.62431688679214</v>
      </c>
      <c r="DE76" s="36">
        <f t="shared" si="64"/>
        <v>37.59687848461</v>
      </c>
      <c r="DF76" s="47">
        <f t="shared" si="64"/>
        <v>158.9395854111529</v>
      </c>
      <c r="DG76" s="36">
        <f t="shared" si="64"/>
        <v>86.84796162635054</v>
      </c>
      <c r="DH76" s="36">
        <f t="shared" si="64"/>
        <v>190.62784510248818</v>
      </c>
      <c r="DI76" s="36">
        <f t="shared" si="64"/>
        <v>76.61348705245581</v>
      </c>
      <c r="DJ76" s="36">
        <f t="shared" si="64"/>
        <v>87.01153509010791</v>
      </c>
      <c r="DK76" s="36">
        <f t="shared" si="64"/>
        <v>94.68283644214584</v>
      </c>
      <c r="DL76" s="36">
        <f t="shared" si="64"/>
        <v>94.34456126172613</v>
      </c>
      <c r="DM76" s="36">
        <f t="shared" si="64"/>
        <v>91.33207421016108</v>
      </c>
      <c r="DN76" s="36">
        <f t="shared" si="64"/>
        <v>91.7602287490159</v>
      </c>
      <c r="DO76" s="36">
        <f t="shared" si="64"/>
        <v>67.78603668484682</v>
      </c>
      <c r="DP76" s="36">
        <f t="shared" si="64"/>
        <v>157.2802546808613</v>
      </c>
      <c r="DQ76" s="36">
        <f t="shared" si="64"/>
        <v>97.6265344241647</v>
      </c>
      <c r="DR76" s="36">
        <f t="shared" si="64"/>
        <v>91.91266015355204</v>
      </c>
      <c r="DS76" s="76">
        <f t="shared" si="64"/>
        <v>77.50896756451898</v>
      </c>
      <c r="DT76" s="36">
        <f t="shared" si="64"/>
        <v>49.54470319369925</v>
      </c>
      <c r="DU76" s="36">
        <f t="shared" si="64"/>
        <v>42.546577685390915</v>
      </c>
      <c r="DV76" s="36">
        <f t="shared" si="64"/>
        <v>76.69870502886208</v>
      </c>
      <c r="DW76" s="36">
        <f t="shared" si="64"/>
        <v>91.23145771089722</v>
      </c>
      <c r="DX76" s="36">
        <f t="shared" si="64"/>
        <v>100.17207278023413</v>
      </c>
      <c r="DY76" s="36">
        <f t="shared" si="64"/>
        <v>90.82069347596006</v>
      </c>
      <c r="DZ76" s="36">
        <f aca="true" t="shared" si="65" ref="DZ76:EJ76">+DZ26/DZ30*DZ80</f>
        <v>92.57030083671282</v>
      </c>
      <c r="EA76" s="47">
        <f t="shared" si="65"/>
        <v>163.62165405895283</v>
      </c>
      <c r="EB76" s="76">
        <f t="shared" si="65"/>
        <v>68.57731784497767</v>
      </c>
      <c r="EC76" s="36">
        <f t="shared" si="65"/>
        <v>103.37767684589791</v>
      </c>
      <c r="ED76" s="36">
        <f t="shared" si="65"/>
        <v>43.967316500752126</v>
      </c>
      <c r="EE76" s="36">
        <f t="shared" si="65"/>
        <v>67.02062473668087</v>
      </c>
      <c r="EF76" s="36">
        <f t="shared" si="65"/>
        <v>82.07491700675938</v>
      </c>
      <c r="EG76" s="36">
        <f t="shared" si="65"/>
        <v>82.09432441602124</v>
      </c>
      <c r="EH76" s="36">
        <f t="shared" si="65"/>
        <v>85.67362362804342</v>
      </c>
      <c r="EI76" s="36">
        <f t="shared" si="65"/>
        <v>77.16568704715714</v>
      </c>
      <c r="EJ76" s="47">
        <f t="shared" si="65"/>
        <v>85.64974638465833</v>
      </c>
      <c r="EK76" s="14"/>
      <c r="EL76" s="14"/>
      <c r="EM76" s="14"/>
      <c r="EN76" s="14"/>
      <c r="EO76" s="14"/>
      <c r="EP76" s="14"/>
      <c r="EQ76" s="14"/>
      <c r="ER76" s="14"/>
      <c r="ES76" s="14"/>
      <c r="ET76" s="14"/>
      <c r="EU76" s="14"/>
      <c r="EV76" s="14"/>
      <c r="EW76" s="14"/>
      <c r="EX76" s="14"/>
      <c r="EY76" s="14"/>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155" s="7" customFormat="1" ht="12" customHeight="1">
      <c r="A77" s="33" t="s">
        <v>154</v>
      </c>
      <c r="B77" s="34">
        <f aca="true" t="shared" si="66" ref="B77:BM77">+B27/B31*B81</f>
        <v>63.66289071247538</v>
      </c>
      <c r="C77" s="34">
        <f t="shared" si="66"/>
        <v>123.85402640286225</v>
      </c>
      <c r="D77" s="34">
        <f t="shared" si="66"/>
        <v>58.37311630515746</v>
      </c>
      <c r="E77" s="34">
        <f t="shared" si="66"/>
        <v>62.78061080131681</v>
      </c>
      <c r="F77" s="34">
        <f t="shared" si="66"/>
        <v>80.73788700102773</v>
      </c>
      <c r="G77" s="34">
        <f t="shared" si="66"/>
        <v>78.66720724270587</v>
      </c>
      <c r="H77" s="34">
        <f t="shared" si="66"/>
        <v>94.24192536830276</v>
      </c>
      <c r="I77" s="34">
        <f t="shared" si="66"/>
        <v>29.459283991845997</v>
      </c>
      <c r="J77" s="34">
        <f t="shared" si="66"/>
        <v>65.61857873739713</v>
      </c>
      <c r="K77" s="75">
        <f t="shared" si="66"/>
        <v>77.57987120386416</v>
      </c>
      <c r="L77" s="34">
        <f t="shared" si="66"/>
        <v>82.9370440246634</v>
      </c>
      <c r="M77" s="34">
        <f t="shared" si="66"/>
        <v>91.83446932915679</v>
      </c>
      <c r="N77" s="34">
        <f t="shared" si="66"/>
        <v>77.74916662364193</v>
      </c>
      <c r="O77" s="34">
        <f t="shared" si="66"/>
        <v>79.03989384495182</v>
      </c>
      <c r="P77" s="34">
        <f t="shared" si="66"/>
        <v>95.98593034560822</v>
      </c>
      <c r="Q77" s="34">
        <f t="shared" si="66"/>
        <v>97.08341631477082</v>
      </c>
      <c r="R77" s="34">
        <f t="shared" si="66"/>
        <v>69.28915835808854</v>
      </c>
      <c r="S77" s="48">
        <f t="shared" si="66"/>
        <v>135.57530663093925</v>
      </c>
      <c r="T77" s="34">
        <f t="shared" si="66"/>
        <v>77.43698774071183</v>
      </c>
      <c r="U77" s="34">
        <f t="shared" si="66"/>
        <v>101.57210431787611</v>
      </c>
      <c r="V77" s="34">
        <f t="shared" si="66"/>
        <v>58.14525686629341</v>
      </c>
      <c r="W77" s="34">
        <f t="shared" si="66"/>
        <v>77.68755005406638</v>
      </c>
      <c r="X77" s="34">
        <f t="shared" si="66"/>
        <v>93.10464427726978</v>
      </c>
      <c r="Y77" s="34">
        <f t="shared" si="66"/>
        <v>95.94145056624009</v>
      </c>
      <c r="Z77" s="34">
        <f t="shared" si="66"/>
        <v>85.62404919075757</v>
      </c>
      <c r="AA77" s="34">
        <f t="shared" si="66"/>
        <v>105.94020941264874</v>
      </c>
      <c r="AB77" s="34">
        <f t="shared" si="66"/>
        <v>139.82895361649034</v>
      </c>
      <c r="AC77" s="75">
        <f t="shared" si="66"/>
        <v>48.226319814863686</v>
      </c>
      <c r="AD77" s="34">
        <f t="shared" si="66"/>
        <v>44.54704715943727</v>
      </c>
      <c r="AE77" s="34">
        <f t="shared" si="66"/>
        <v>128.28893101900925</v>
      </c>
      <c r="AF77" s="34">
        <f t="shared" si="66"/>
        <v>47.78905328625012</v>
      </c>
      <c r="AG77" s="34">
        <f t="shared" si="66"/>
        <v>59.08128033612876</v>
      </c>
      <c r="AH77" s="34">
        <f t="shared" si="66"/>
        <v>74.63810242105382</v>
      </c>
      <c r="AI77" s="34">
        <f t="shared" si="66"/>
        <v>69.16040536758567</v>
      </c>
      <c r="AJ77" s="34">
        <f t="shared" si="66"/>
        <v>44.42133737943842</v>
      </c>
      <c r="AK77" s="48">
        <f t="shared" si="66"/>
        <v>284.2121880035074</v>
      </c>
      <c r="AL77" s="34">
        <f t="shared" si="66"/>
        <v>108.86982117856638</v>
      </c>
      <c r="AM77" s="34">
        <f t="shared" si="66"/>
        <v>51.884099935936995</v>
      </c>
      <c r="AN77" s="34">
        <f t="shared" si="66"/>
        <v>30.115103193532132</v>
      </c>
      <c r="AO77" s="34">
        <f t="shared" si="66"/>
        <v>105.43281967253024</v>
      </c>
      <c r="AP77" s="34">
        <f t="shared" si="66"/>
        <v>104.80159478630551</v>
      </c>
      <c r="AQ77" s="34">
        <f t="shared" si="66"/>
        <v>106.02632050330088</v>
      </c>
      <c r="AR77" s="34">
        <f t="shared" si="66"/>
        <v>116.14545925483141</v>
      </c>
      <c r="AS77" s="34">
        <f t="shared" si="66"/>
        <v>52.7135353836115</v>
      </c>
      <c r="AT77" s="34">
        <f t="shared" si="66"/>
        <v>92.9859900319807</v>
      </c>
      <c r="AU77" s="75">
        <f t="shared" si="66"/>
        <v>91.61852704588297</v>
      </c>
      <c r="AV77" s="34">
        <f t="shared" si="66"/>
        <v>65.91650531760783</v>
      </c>
      <c r="AW77" s="34">
        <f t="shared" si="66"/>
        <v>112.33221534502023</v>
      </c>
      <c r="AX77" s="34">
        <f t="shared" si="66"/>
        <v>88.36099442628469</v>
      </c>
      <c r="AY77" s="34">
        <f t="shared" si="66"/>
        <v>114.62622791628283</v>
      </c>
      <c r="AZ77" s="34">
        <f t="shared" si="66"/>
        <v>106.72943310040264</v>
      </c>
      <c r="BA77" s="34">
        <f t="shared" si="66"/>
        <v>123.22548092290762</v>
      </c>
      <c r="BB77" s="34">
        <f t="shared" si="66"/>
        <v>70.95533051150484</v>
      </c>
      <c r="BC77" s="48">
        <f t="shared" si="66"/>
        <v>73.24897953567866</v>
      </c>
      <c r="BD77" s="34">
        <f t="shared" si="66"/>
        <v>52.8315314192272</v>
      </c>
      <c r="BE77" s="34">
        <f t="shared" si="66"/>
        <v>30.57019993119337</v>
      </c>
      <c r="BF77" s="34">
        <f t="shared" si="66"/>
        <v>38.68758044700467</v>
      </c>
      <c r="BG77" s="34">
        <f t="shared" si="66"/>
        <v>50.856979243985236</v>
      </c>
      <c r="BH77" s="34">
        <f t="shared" si="66"/>
        <v>72.24841067783706</v>
      </c>
      <c r="BI77" s="34">
        <f t="shared" si="66"/>
        <v>74.14340857431245</v>
      </c>
      <c r="BJ77" s="34">
        <f t="shared" si="66"/>
        <v>68.73118148661895</v>
      </c>
      <c r="BK77" s="34">
        <f t="shared" si="66"/>
        <v>86.20260263257472</v>
      </c>
      <c r="BL77" s="34">
        <f t="shared" si="66"/>
        <v>164.46129719279534</v>
      </c>
      <c r="BM77" s="75">
        <f t="shared" si="66"/>
        <v>76.87070696719644</v>
      </c>
      <c r="BN77" s="34">
        <f aca="true" t="shared" si="67" ref="BN77:DY77">+BN27/BN31*BN81</f>
        <v>41.574605785911714</v>
      </c>
      <c r="BO77" s="34">
        <f t="shared" si="67"/>
        <v>52.239378979515294</v>
      </c>
      <c r="BP77" s="34">
        <f t="shared" si="67"/>
        <v>75.63668078459409</v>
      </c>
      <c r="BQ77" s="34">
        <f t="shared" si="67"/>
        <v>100.41948022571175</v>
      </c>
      <c r="BR77" s="34">
        <f t="shared" si="67"/>
        <v>105.51198418910093</v>
      </c>
      <c r="BS77" s="34">
        <f t="shared" si="67"/>
        <v>107.17674980898926</v>
      </c>
      <c r="BT77" s="34">
        <f t="shared" si="67"/>
        <v>80.15304321522768</v>
      </c>
      <c r="BU77" s="48">
        <f t="shared" si="67"/>
        <v>188.35235538845006</v>
      </c>
      <c r="BV77" s="34">
        <f t="shared" si="67"/>
        <v>87.44535341318375</v>
      </c>
      <c r="BW77" s="34">
        <f t="shared" si="67"/>
        <v>335.60064585900665</v>
      </c>
      <c r="BX77" s="34">
        <f t="shared" si="67"/>
        <v>192.53613767084786</v>
      </c>
      <c r="BY77" s="34">
        <f t="shared" si="67"/>
        <v>89.31869156150856</v>
      </c>
      <c r="BZ77" s="34">
        <f t="shared" si="67"/>
        <v>102.45998144926224</v>
      </c>
      <c r="CA77" s="34">
        <f t="shared" si="67"/>
        <v>105.67688567002637</v>
      </c>
      <c r="CB77" s="34">
        <f t="shared" si="67"/>
        <v>103.915425574654</v>
      </c>
      <c r="CC77" s="34">
        <f t="shared" si="67"/>
        <v>98.5114050628205</v>
      </c>
      <c r="CD77" s="34">
        <f t="shared" si="67"/>
        <v>235.07372789124682</v>
      </c>
      <c r="CE77" s="75">
        <f t="shared" si="67"/>
        <v>89.6276306513335</v>
      </c>
      <c r="CF77" s="34">
        <f t="shared" si="67"/>
        <v>180.25962642225153</v>
      </c>
      <c r="CG77" s="34">
        <f t="shared" si="67"/>
        <v>91.74301228336529</v>
      </c>
      <c r="CH77" s="34">
        <f t="shared" si="67"/>
        <v>90.00915954730685</v>
      </c>
      <c r="CI77" s="34">
        <f t="shared" si="67"/>
        <v>77.6080782439815</v>
      </c>
      <c r="CJ77" s="34">
        <f t="shared" si="67"/>
        <v>86.54201914589484</v>
      </c>
      <c r="CK77" s="34">
        <f t="shared" si="67"/>
        <v>93.8355485039848</v>
      </c>
      <c r="CL77" s="34">
        <f t="shared" si="67"/>
        <v>60.01313193021419</v>
      </c>
      <c r="CM77" s="48">
        <f t="shared" si="67"/>
        <v>239.141925075883</v>
      </c>
      <c r="CN77" s="34">
        <f t="shared" si="67"/>
        <v>80.2943420402101</v>
      </c>
      <c r="CO77" s="34">
        <f t="shared" si="67"/>
        <v>78.48346187395272</v>
      </c>
      <c r="CP77" s="34">
        <f t="shared" si="67"/>
        <v>396.7018638405824</v>
      </c>
      <c r="CQ77" s="34">
        <f t="shared" si="67"/>
        <v>80.40468893460276</v>
      </c>
      <c r="CR77" s="34">
        <f t="shared" si="67"/>
        <v>107.94200891727708</v>
      </c>
      <c r="CS77" s="34">
        <f t="shared" si="67"/>
        <v>107.97148726539886</v>
      </c>
      <c r="CT77" s="34">
        <f t="shared" si="67"/>
        <v>103.08441905109888</v>
      </c>
      <c r="CU77" s="34">
        <f t="shared" si="67"/>
        <v>81.46652948842362</v>
      </c>
      <c r="CV77" s="34">
        <f t="shared" si="67"/>
        <v>226.26392267140653</v>
      </c>
      <c r="CW77" s="34">
        <f t="shared" si="67"/>
        <v>63.3276467664368</v>
      </c>
      <c r="CX77" s="75">
        <f t="shared" si="67"/>
        <v>59.665357934521445</v>
      </c>
      <c r="CY77" s="34">
        <f t="shared" si="67"/>
        <v>114.60199700696238</v>
      </c>
      <c r="CZ77" s="34">
        <f t="shared" si="67"/>
        <v>45.82574682588785</v>
      </c>
      <c r="DA77" s="34">
        <f t="shared" si="67"/>
        <v>59.47614543202387</v>
      </c>
      <c r="DB77" s="34">
        <f t="shared" si="67"/>
        <v>71.4976453370056</v>
      </c>
      <c r="DC77" s="34">
        <f t="shared" si="67"/>
        <v>76.37380821450576</v>
      </c>
      <c r="DD77" s="34">
        <f t="shared" si="67"/>
        <v>103.11970238153913</v>
      </c>
      <c r="DE77" s="34">
        <f t="shared" si="67"/>
        <v>40.39173464471722</v>
      </c>
      <c r="DF77" s="48">
        <f t="shared" si="67"/>
        <v>135.7026407456809</v>
      </c>
      <c r="DG77" s="34">
        <f t="shared" si="67"/>
        <v>82.76591305583031</v>
      </c>
      <c r="DH77" s="34">
        <f t="shared" si="67"/>
        <v>152.166677799529</v>
      </c>
      <c r="DI77" s="34">
        <f t="shared" si="67"/>
        <v>77.80644273323769</v>
      </c>
      <c r="DJ77" s="34">
        <f t="shared" si="67"/>
        <v>82.7057051339362</v>
      </c>
      <c r="DK77" s="34">
        <f t="shared" si="67"/>
        <v>96.27192101625573</v>
      </c>
      <c r="DL77" s="34">
        <f t="shared" si="67"/>
        <v>96.12621890822105</v>
      </c>
      <c r="DM77" s="34">
        <f t="shared" si="67"/>
        <v>92.8643541282107</v>
      </c>
      <c r="DN77" s="34">
        <f t="shared" si="67"/>
        <v>94.1433830074163</v>
      </c>
      <c r="DO77" s="34">
        <f t="shared" si="67"/>
        <v>86.68566746606189</v>
      </c>
      <c r="DP77" s="34">
        <f t="shared" si="67"/>
        <v>148.68201910229746</v>
      </c>
      <c r="DQ77" s="34">
        <f t="shared" si="67"/>
        <v>100.477032854589</v>
      </c>
      <c r="DR77" s="34">
        <f t="shared" si="67"/>
        <v>92.33513180556812</v>
      </c>
      <c r="DS77" s="75">
        <f t="shared" si="67"/>
        <v>75.02062230722287</v>
      </c>
      <c r="DT77" s="34">
        <f t="shared" si="67"/>
        <v>66.04389736915628</v>
      </c>
      <c r="DU77" s="34">
        <f t="shared" si="67"/>
        <v>36.37768663074143</v>
      </c>
      <c r="DV77" s="34">
        <f t="shared" si="67"/>
        <v>74.51806972655466</v>
      </c>
      <c r="DW77" s="34">
        <f t="shared" si="67"/>
        <v>89.72659110289915</v>
      </c>
      <c r="DX77" s="34">
        <f t="shared" si="67"/>
        <v>98.53176568075487</v>
      </c>
      <c r="DY77" s="34">
        <f t="shared" si="67"/>
        <v>90.765757030845</v>
      </c>
      <c r="DZ77" s="34">
        <f aca="true" t="shared" si="68" ref="DZ77:EJ77">+DZ27/DZ31*DZ81</f>
        <v>85.67751795682653</v>
      </c>
      <c r="EA77" s="48">
        <f t="shared" si="68"/>
        <v>162.19794656978422</v>
      </c>
      <c r="EB77" s="75">
        <f t="shared" si="68"/>
        <v>63.09369255982596</v>
      </c>
      <c r="EC77" s="34">
        <f t="shared" si="68"/>
        <v>79.83332455316241</v>
      </c>
      <c r="ED77" s="34">
        <f t="shared" si="68"/>
        <v>47.887716063602376</v>
      </c>
      <c r="EE77" s="34">
        <f t="shared" si="68"/>
        <v>61.7341581536939</v>
      </c>
      <c r="EF77" s="34">
        <f t="shared" si="68"/>
        <v>83.04398744834161</v>
      </c>
      <c r="EG77" s="34">
        <f t="shared" si="68"/>
        <v>82.4575494443148</v>
      </c>
      <c r="EH77" s="34">
        <f t="shared" si="68"/>
        <v>87.07940075164102</v>
      </c>
      <c r="EI77" s="34">
        <f t="shared" si="68"/>
        <v>77.08128281362204</v>
      </c>
      <c r="EJ77" s="48">
        <f t="shared" si="68"/>
        <v>85.2880194829132</v>
      </c>
      <c r="EK77" s="14"/>
      <c r="EL77" s="14"/>
      <c r="EM77" s="14"/>
      <c r="EN77" s="14"/>
      <c r="EO77" s="14"/>
      <c r="EP77" s="14"/>
      <c r="EQ77" s="14"/>
      <c r="ER77" s="14"/>
      <c r="ES77" s="14"/>
      <c r="ET77" s="14"/>
      <c r="EU77" s="14"/>
      <c r="EV77" s="14"/>
      <c r="EW77" s="14"/>
      <c r="EX77" s="14"/>
      <c r="EY77" s="14"/>
    </row>
    <row r="78" spans="1:256" s="6" customFormat="1" ht="12" customHeight="1">
      <c r="A78" s="35" t="s">
        <v>155</v>
      </c>
      <c r="B78" s="36">
        <f aca="true" t="shared" si="69" ref="B78:BM78">+B28/B32*B82</f>
        <v>70.42777391032105</v>
      </c>
      <c r="C78" s="36">
        <f t="shared" si="69"/>
        <v>33.152278234779615</v>
      </c>
      <c r="D78" s="36">
        <f t="shared" si="69"/>
        <v>53.652888342518885</v>
      </c>
      <c r="E78" s="36">
        <f t="shared" si="69"/>
        <v>69.32603750892045</v>
      </c>
      <c r="F78" s="36">
        <f t="shared" si="69"/>
        <v>92.48622027893394</v>
      </c>
      <c r="G78" s="36">
        <f t="shared" si="69"/>
        <v>89.46883244024713</v>
      </c>
      <c r="H78" s="36">
        <f t="shared" si="69"/>
        <v>93.9274274653917</v>
      </c>
      <c r="I78" s="36">
        <f t="shared" si="69"/>
        <v>70.00868358165224</v>
      </c>
      <c r="J78" s="36">
        <f t="shared" si="69"/>
        <v>72.36442077712445</v>
      </c>
      <c r="K78" s="76">
        <f t="shared" si="69"/>
        <v>84.6549422195484</v>
      </c>
      <c r="L78" s="36">
        <f t="shared" si="69"/>
        <v>114.60439095701032</v>
      </c>
      <c r="M78" s="36">
        <f t="shared" si="69"/>
        <v>114.6785267894692</v>
      </c>
      <c r="N78" s="36">
        <f t="shared" si="69"/>
        <v>84.85930811144623</v>
      </c>
      <c r="O78" s="36">
        <f t="shared" si="69"/>
        <v>82.07235877269572</v>
      </c>
      <c r="P78" s="36">
        <f t="shared" si="69"/>
        <v>93.60653258897473</v>
      </c>
      <c r="Q78" s="36">
        <f t="shared" si="69"/>
        <v>103.13911693662769</v>
      </c>
      <c r="R78" s="36">
        <f t="shared" si="69"/>
        <v>71.16339584755983</v>
      </c>
      <c r="S78" s="47">
        <f t="shared" si="69"/>
        <v>116.52767507893857</v>
      </c>
      <c r="T78" s="36">
        <f t="shared" si="69"/>
        <v>82.37626138464512</v>
      </c>
      <c r="U78" s="36">
        <f t="shared" si="69"/>
        <v>115.15361060582313</v>
      </c>
      <c r="V78" s="36">
        <f t="shared" si="69"/>
        <v>73.89738316282617</v>
      </c>
      <c r="W78" s="36">
        <f t="shared" si="69"/>
        <v>82.99986935384362</v>
      </c>
      <c r="X78" s="36">
        <f t="shared" si="69"/>
        <v>96.73914029632503</v>
      </c>
      <c r="Y78" s="36">
        <f t="shared" si="69"/>
        <v>99.18785720512263</v>
      </c>
      <c r="Z78" s="36">
        <f t="shared" si="69"/>
        <v>89.93520275754612</v>
      </c>
      <c r="AA78" s="36">
        <f t="shared" si="69"/>
        <v>107.1240396895788</v>
      </c>
      <c r="AB78" s="36">
        <f t="shared" si="69"/>
        <v>135.334669629839</v>
      </c>
      <c r="AC78" s="76">
        <f t="shared" si="69"/>
        <v>65.10062917872084</v>
      </c>
      <c r="AD78" s="36">
        <f t="shared" si="69"/>
        <v>42.79018138756789</v>
      </c>
      <c r="AE78" s="36">
        <f t="shared" si="69"/>
        <v>129.59644658359474</v>
      </c>
      <c r="AF78" s="36">
        <f t="shared" si="69"/>
        <v>60.12574865542628</v>
      </c>
      <c r="AG78" s="36">
        <f t="shared" si="69"/>
        <v>61.67068724947468</v>
      </c>
      <c r="AH78" s="36">
        <f t="shared" si="69"/>
        <v>71.55543142010796</v>
      </c>
      <c r="AI78" s="36">
        <f t="shared" si="69"/>
        <v>70.15835657160864</v>
      </c>
      <c r="AJ78" s="36">
        <f t="shared" si="69"/>
        <v>48.70088731726958</v>
      </c>
      <c r="AK78" s="47">
        <f t="shared" si="69"/>
        <v>157.68877172824736</v>
      </c>
      <c r="AL78" s="36">
        <f t="shared" si="69"/>
        <v>108.77225000874864</v>
      </c>
      <c r="AM78" s="36">
        <f t="shared" si="69"/>
        <v>59.4989840457969</v>
      </c>
      <c r="AN78" s="36">
        <f t="shared" si="69"/>
        <v>20.77930520320417</v>
      </c>
      <c r="AO78" s="36">
        <f t="shared" si="69"/>
        <v>102.48931755820233</v>
      </c>
      <c r="AP78" s="36">
        <f t="shared" si="69"/>
        <v>105.06793608121825</v>
      </c>
      <c r="AQ78" s="36">
        <f t="shared" si="69"/>
        <v>108.64621296826559</v>
      </c>
      <c r="AR78" s="36">
        <f t="shared" si="69"/>
        <v>117.37511350581408</v>
      </c>
      <c r="AS78" s="36">
        <f t="shared" si="69"/>
        <v>53.800164863900804</v>
      </c>
      <c r="AT78" s="36">
        <f t="shared" si="69"/>
        <v>127.80491055240465</v>
      </c>
      <c r="AU78" s="76">
        <f t="shared" si="69"/>
        <v>110.12059122431664</v>
      </c>
      <c r="AV78" s="36">
        <f t="shared" si="69"/>
        <v>147.0625870002989</v>
      </c>
      <c r="AW78" s="36">
        <f t="shared" si="69"/>
        <v>213.78056884843295</v>
      </c>
      <c r="AX78" s="36">
        <f t="shared" si="69"/>
        <v>116.6819133321807</v>
      </c>
      <c r="AY78" s="36">
        <f t="shared" si="69"/>
        <v>113.49634395537592</v>
      </c>
      <c r="AZ78" s="36">
        <f t="shared" si="69"/>
        <v>107.16201938746461</v>
      </c>
      <c r="BA78" s="36">
        <f t="shared" si="69"/>
        <v>121.7482619101632</v>
      </c>
      <c r="BB78" s="36">
        <f t="shared" si="69"/>
        <v>71.81180609252783</v>
      </c>
      <c r="BC78" s="47">
        <f t="shared" si="69"/>
        <v>79.65718695455655</v>
      </c>
      <c r="BD78" s="36">
        <f t="shared" si="69"/>
        <v>63.76588473531074</v>
      </c>
      <c r="BE78" s="36">
        <f t="shared" si="69"/>
        <v>55.1587871037493</v>
      </c>
      <c r="BF78" s="36">
        <f t="shared" si="69"/>
        <v>73.39846980648336</v>
      </c>
      <c r="BG78" s="36">
        <f t="shared" si="69"/>
        <v>62.5161192717236</v>
      </c>
      <c r="BH78" s="36">
        <f t="shared" si="69"/>
        <v>74.56404353402723</v>
      </c>
      <c r="BI78" s="36">
        <f t="shared" si="69"/>
        <v>75.60075040769382</v>
      </c>
      <c r="BJ78" s="36">
        <f t="shared" si="69"/>
        <v>67.2814311933606</v>
      </c>
      <c r="BK78" s="36">
        <f t="shared" si="69"/>
        <v>105.8520775448619</v>
      </c>
      <c r="BL78" s="36">
        <f t="shared" si="69"/>
        <v>136.8820202878869</v>
      </c>
      <c r="BM78" s="76">
        <f t="shared" si="69"/>
        <v>85.48796465521622</v>
      </c>
      <c r="BN78" s="36">
        <f aca="true" t="shared" si="70" ref="BN78:DY78">+BN28/BN32*BN82</f>
        <v>27.476279838917694</v>
      </c>
      <c r="BO78" s="36">
        <f t="shared" si="70"/>
        <v>75.00628793301978</v>
      </c>
      <c r="BP78" s="36">
        <f t="shared" si="70"/>
        <v>83.56694582274598</v>
      </c>
      <c r="BQ78" s="36">
        <f t="shared" si="70"/>
        <v>97.96715447439888</v>
      </c>
      <c r="BR78" s="36">
        <f t="shared" si="70"/>
        <v>104.71187421737795</v>
      </c>
      <c r="BS78" s="36">
        <f t="shared" si="70"/>
        <v>102.77687794848622</v>
      </c>
      <c r="BT78" s="36">
        <f t="shared" si="70"/>
        <v>83.96784727645618</v>
      </c>
      <c r="BU78" s="47">
        <f t="shared" si="70"/>
        <v>227.6652629826374</v>
      </c>
      <c r="BV78" s="36">
        <f t="shared" si="70"/>
        <v>99.07955647034805</v>
      </c>
      <c r="BW78" s="36">
        <f t="shared" si="70"/>
        <v>1135.483005261005</v>
      </c>
      <c r="BX78" s="36">
        <f t="shared" si="70"/>
        <v>493.0668265393332</v>
      </c>
      <c r="BY78" s="36">
        <f t="shared" si="70"/>
        <v>103.74058637180383</v>
      </c>
      <c r="BZ78" s="36">
        <f t="shared" si="70"/>
        <v>102.35384796047579</v>
      </c>
      <c r="CA78" s="36">
        <f t="shared" si="70"/>
        <v>104.77431028355667</v>
      </c>
      <c r="CB78" s="36">
        <f t="shared" si="70"/>
        <v>106.48998941995163</v>
      </c>
      <c r="CC78" s="36">
        <f t="shared" si="70"/>
        <v>94.01847818918672</v>
      </c>
      <c r="CD78" s="36">
        <f t="shared" si="70"/>
        <v>192.32732170112934</v>
      </c>
      <c r="CE78" s="76">
        <f t="shared" si="70"/>
        <v>139.90826569043983</v>
      </c>
      <c r="CF78" s="36">
        <f t="shared" si="70"/>
        <v>239.90520179564163</v>
      </c>
      <c r="CG78" s="36">
        <f t="shared" si="70"/>
        <v>89.17223535200495</v>
      </c>
      <c r="CH78" s="36">
        <f t="shared" si="70"/>
        <v>140.95136510047843</v>
      </c>
      <c r="CI78" s="36">
        <f t="shared" si="70"/>
        <v>87.57539653130303</v>
      </c>
      <c r="CJ78" s="36">
        <f t="shared" si="70"/>
        <v>95.40893721178603</v>
      </c>
      <c r="CK78" s="36">
        <f t="shared" si="70"/>
        <v>92.40887954518105</v>
      </c>
      <c r="CL78" s="36">
        <f t="shared" si="70"/>
        <v>90.35348664459733</v>
      </c>
      <c r="CM78" s="47">
        <f t="shared" si="70"/>
        <v>192.98822787469382</v>
      </c>
      <c r="CN78" s="36">
        <f t="shared" si="70"/>
        <v>85.97817250101048</v>
      </c>
      <c r="CO78" s="36">
        <f t="shared" si="70"/>
        <v>51.28056360829191</v>
      </c>
      <c r="CP78" s="36">
        <f t="shared" si="70"/>
        <v>608.6749684078243</v>
      </c>
      <c r="CQ78" s="36">
        <f t="shared" si="70"/>
        <v>85.7500855947526</v>
      </c>
      <c r="CR78" s="36">
        <f t="shared" si="70"/>
        <v>106.81310768017087</v>
      </c>
      <c r="CS78" s="36">
        <f t="shared" si="70"/>
        <v>106.95215031704655</v>
      </c>
      <c r="CT78" s="36">
        <f t="shared" si="70"/>
        <v>99.42522147084631</v>
      </c>
      <c r="CU78" s="36">
        <f t="shared" si="70"/>
        <v>84.32777142387029</v>
      </c>
      <c r="CV78" s="36">
        <f t="shared" si="70"/>
        <v>214.65197299918844</v>
      </c>
      <c r="CW78" s="36">
        <f t="shared" si="70"/>
        <v>102.8580251673003</v>
      </c>
      <c r="CX78" s="76">
        <f t="shared" si="70"/>
        <v>67.19466666555755</v>
      </c>
      <c r="CY78" s="36">
        <f t="shared" si="70"/>
        <v>99.90961829870955</v>
      </c>
      <c r="CZ78" s="36">
        <f t="shared" si="70"/>
        <v>60.33638962235206</v>
      </c>
      <c r="DA78" s="36">
        <f t="shared" si="70"/>
        <v>66.90783549703593</v>
      </c>
      <c r="DB78" s="36">
        <f t="shared" si="70"/>
        <v>73.75152353947954</v>
      </c>
      <c r="DC78" s="36">
        <f t="shared" si="70"/>
        <v>78.57192162608084</v>
      </c>
      <c r="DD78" s="36">
        <f t="shared" si="70"/>
        <v>109.82151376234086</v>
      </c>
      <c r="DE78" s="36">
        <f t="shared" si="70"/>
        <v>39.41903201416429</v>
      </c>
      <c r="DF78" s="47">
        <f t="shared" si="70"/>
        <v>138.49389115223815</v>
      </c>
      <c r="DG78" s="36">
        <f t="shared" si="70"/>
        <v>84.29212427136042</v>
      </c>
      <c r="DH78" s="36">
        <f t="shared" si="70"/>
        <v>120.54606539467454</v>
      </c>
      <c r="DI78" s="36">
        <f t="shared" si="70"/>
        <v>85.85616617090237</v>
      </c>
      <c r="DJ78" s="36">
        <f t="shared" si="70"/>
        <v>84.40538198731893</v>
      </c>
      <c r="DK78" s="36">
        <f t="shared" si="70"/>
        <v>97.2473681065259</v>
      </c>
      <c r="DL78" s="36">
        <f t="shared" si="70"/>
        <v>98.02578661596817</v>
      </c>
      <c r="DM78" s="36">
        <f t="shared" si="70"/>
        <v>93.80517697147323</v>
      </c>
      <c r="DN78" s="36">
        <f t="shared" si="70"/>
        <v>93.82643388504569</v>
      </c>
      <c r="DO78" s="36">
        <f t="shared" si="70"/>
        <v>180.89581573456204</v>
      </c>
      <c r="DP78" s="36">
        <f t="shared" si="70"/>
        <v>167.84528344073308</v>
      </c>
      <c r="DQ78" s="36">
        <f t="shared" si="70"/>
        <v>100.88574337977191</v>
      </c>
      <c r="DR78" s="36">
        <f t="shared" si="70"/>
        <v>93.95472909116226</v>
      </c>
      <c r="DS78" s="76">
        <f t="shared" si="70"/>
        <v>77.72903120482908</v>
      </c>
      <c r="DT78" s="36">
        <f t="shared" si="70"/>
        <v>77.20816336760561</v>
      </c>
      <c r="DU78" s="36">
        <f t="shared" si="70"/>
        <v>53.044439596443226</v>
      </c>
      <c r="DV78" s="36">
        <f t="shared" si="70"/>
        <v>77.5928219904055</v>
      </c>
      <c r="DW78" s="36">
        <f t="shared" si="70"/>
        <v>88.64415742727469</v>
      </c>
      <c r="DX78" s="36">
        <f t="shared" si="70"/>
        <v>96.93430272914743</v>
      </c>
      <c r="DY78" s="36">
        <f t="shared" si="70"/>
        <v>88.62474324563277</v>
      </c>
      <c r="DZ78" s="36">
        <f aca="true" t="shared" si="71" ref="DZ78:EJ78">+DZ28/DZ32*DZ82</f>
        <v>90.7287821928588</v>
      </c>
      <c r="EA78" s="47">
        <f t="shared" si="71"/>
        <v>156.39946598175507</v>
      </c>
      <c r="EB78" s="76">
        <f t="shared" si="71"/>
        <v>80.11898010918664</v>
      </c>
      <c r="EC78" s="36">
        <f t="shared" si="71"/>
        <v>140.83405587125287</v>
      </c>
      <c r="ED78" s="36">
        <f t="shared" si="71"/>
        <v>53.83822446926839</v>
      </c>
      <c r="EE78" s="36">
        <f t="shared" si="71"/>
        <v>79.38451291204032</v>
      </c>
      <c r="EF78" s="36">
        <f t="shared" si="71"/>
        <v>80.52664254218563</v>
      </c>
      <c r="EG78" s="36">
        <f t="shared" si="71"/>
        <v>80.51089620081721</v>
      </c>
      <c r="EH78" s="36">
        <f t="shared" si="71"/>
        <v>82.53877471321222</v>
      </c>
      <c r="EI78" s="36">
        <f t="shared" si="71"/>
        <v>83.78431426648575</v>
      </c>
      <c r="EJ78" s="47">
        <f t="shared" si="71"/>
        <v>84.33003301108856</v>
      </c>
      <c r="EK78" s="14"/>
      <c r="EL78" s="14"/>
      <c r="EM78" s="14"/>
      <c r="EN78" s="14"/>
      <c r="EO78" s="14"/>
      <c r="EP78" s="14"/>
      <c r="EQ78" s="14"/>
      <c r="ER78" s="14"/>
      <c r="ES78" s="14"/>
      <c r="ET78" s="14"/>
      <c r="EU78" s="14"/>
      <c r="EV78" s="14"/>
      <c r="EW78" s="14"/>
      <c r="EX78" s="14"/>
      <c r="EY78" s="14"/>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155" s="7" customFormat="1" ht="12" customHeight="1">
      <c r="A79" s="33" t="s">
        <v>156</v>
      </c>
      <c r="B79" s="34">
        <f aca="true" t="shared" si="72" ref="B79:BM79">+B29/B33*B83</f>
        <v>70.78808411297025</v>
      </c>
      <c r="C79" s="34">
        <f t="shared" si="72"/>
        <v>64.21451093354473</v>
      </c>
      <c r="D79" s="34">
        <f t="shared" si="72"/>
        <v>68.3583565241228</v>
      </c>
      <c r="E79" s="34">
        <f t="shared" si="72"/>
        <v>70.37424396436029</v>
      </c>
      <c r="F79" s="34">
        <f t="shared" si="72"/>
        <v>84.19442118013167</v>
      </c>
      <c r="G79" s="34">
        <f t="shared" si="72"/>
        <v>85.99269321420087</v>
      </c>
      <c r="H79" s="34">
        <f t="shared" si="72"/>
        <v>102.83571026033884</v>
      </c>
      <c r="I79" s="34">
        <f t="shared" si="72"/>
        <v>31.51547705029123</v>
      </c>
      <c r="J79" s="34">
        <f t="shared" si="72"/>
        <v>92.37391281943422</v>
      </c>
      <c r="K79" s="75">
        <f t="shared" si="72"/>
        <v>77.37716011489445</v>
      </c>
      <c r="L79" s="34">
        <f t="shared" si="72"/>
        <v>56.5607567458751</v>
      </c>
      <c r="M79" s="34">
        <f t="shared" si="72"/>
        <v>90.37998886121909</v>
      </c>
      <c r="N79" s="34">
        <f t="shared" si="72"/>
        <v>77.28909871917772</v>
      </c>
      <c r="O79" s="34">
        <f t="shared" si="72"/>
        <v>88.33638533502189</v>
      </c>
      <c r="P79" s="34">
        <f t="shared" si="72"/>
        <v>100.53642318333986</v>
      </c>
      <c r="Q79" s="34">
        <f t="shared" si="72"/>
        <v>123.48639497143323</v>
      </c>
      <c r="R79" s="34">
        <f t="shared" si="72"/>
        <v>67.37644278574791</v>
      </c>
      <c r="S79" s="48">
        <f t="shared" si="72"/>
        <v>123.98148588716718</v>
      </c>
      <c r="T79" s="34">
        <f t="shared" si="72"/>
        <v>72.86322157197507</v>
      </c>
      <c r="U79" s="34">
        <f t="shared" si="72"/>
        <v>80.9349623906902</v>
      </c>
      <c r="V79" s="34">
        <f t="shared" si="72"/>
        <v>56.901629535508334</v>
      </c>
      <c r="W79" s="34">
        <f t="shared" si="72"/>
        <v>72.69295866978017</v>
      </c>
      <c r="X79" s="34">
        <f t="shared" si="72"/>
        <v>91.03340547390759</v>
      </c>
      <c r="Y79" s="34">
        <f t="shared" si="72"/>
        <v>94.92377867208504</v>
      </c>
      <c r="Z79" s="34">
        <f t="shared" si="72"/>
        <v>86.79410032801368</v>
      </c>
      <c r="AA79" s="34">
        <f t="shared" si="72"/>
        <v>97.99046291817683</v>
      </c>
      <c r="AB79" s="34">
        <f t="shared" si="72"/>
        <v>169.26600460534868</v>
      </c>
      <c r="AC79" s="75">
        <f t="shared" si="72"/>
        <v>78.85931400737239</v>
      </c>
      <c r="AD79" s="34">
        <f t="shared" si="72"/>
        <v>53.03727963114309</v>
      </c>
      <c r="AE79" s="34">
        <f t="shared" si="72"/>
        <v>88.42518780031152</v>
      </c>
      <c r="AF79" s="34">
        <f t="shared" si="72"/>
        <v>70.72156431155672</v>
      </c>
      <c r="AG79" s="34">
        <f t="shared" si="72"/>
        <v>65.42756822203097</v>
      </c>
      <c r="AH79" s="34">
        <f t="shared" si="72"/>
        <v>79.8214864579759</v>
      </c>
      <c r="AI79" s="34">
        <f t="shared" si="72"/>
        <v>72.4270644971523</v>
      </c>
      <c r="AJ79" s="34">
        <f t="shared" si="72"/>
        <v>50.41493351817847</v>
      </c>
      <c r="AK79" s="48">
        <f t="shared" si="72"/>
        <v>224.8746160898938</v>
      </c>
      <c r="AL79" s="34">
        <f t="shared" si="72"/>
        <v>108.94252706302774</v>
      </c>
      <c r="AM79" s="34">
        <f t="shared" si="72"/>
        <v>27.042906239834533</v>
      </c>
      <c r="AN79" s="34">
        <f t="shared" si="72"/>
        <v>141.55760211158622</v>
      </c>
      <c r="AO79" s="34">
        <f t="shared" si="72"/>
        <v>109.56360302860935</v>
      </c>
      <c r="AP79" s="34">
        <f t="shared" si="72"/>
        <v>104.2750145159814</v>
      </c>
      <c r="AQ79" s="34">
        <f t="shared" si="72"/>
        <v>107.73529603456869</v>
      </c>
      <c r="AR79" s="34">
        <f t="shared" si="72"/>
        <v>114.4063843865638</v>
      </c>
      <c r="AS79" s="34">
        <f t="shared" si="72"/>
        <v>61.467731573475426</v>
      </c>
      <c r="AT79" s="34">
        <f t="shared" si="72"/>
        <v>110.96104689197723</v>
      </c>
      <c r="AU79" s="75">
        <f t="shared" si="72"/>
        <v>88.85553814900248</v>
      </c>
      <c r="AV79" s="34">
        <f t="shared" si="72"/>
        <v>75.41661458020326</v>
      </c>
      <c r="AW79" s="34">
        <f t="shared" si="72"/>
        <v>153.58362302034269</v>
      </c>
      <c r="AX79" s="34">
        <f t="shared" si="72"/>
        <v>87.88565984547807</v>
      </c>
      <c r="AY79" s="34">
        <f t="shared" si="72"/>
        <v>114.28845150543857</v>
      </c>
      <c r="AZ79" s="34">
        <f t="shared" si="72"/>
        <v>107.26721910305928</v>
      </c>
      <c r="BA79" s="34">
        <f t="shared" si="72"/>
        <v>122.16856896883202</v>
      </c>
      <c r="BB79" s="34">
        <f t="shared" si="72"/>
        <v>73.54767562828896</v>
      </c>
      <c r="BC79" s="48">
        <f t="shared" si="72"/>
        <v>78.3604493805688</v>
      </c>
      <c r="BD79" s="34">
        <f t="shared" si="72"/>
        <v>56.55913824728952</v>
      </c>
      <c r="BE79" s="34">
        <f t="shared" si="72"/>
        <v>38.308504354924914</v>
      </c>
      <c r="BF79" s="34">
        <f t="shared" si="72"/>
        <v>18.240988158867665</v>
      </c>
      <c r="BG79" s="34">
        <f t="shared" si="72"/>
        <v>55.08742793517094</v>
      </c>
      <c r="BH79" s="34">
        <f t="shared" si="72"/>
        <v>76.08476917764025</v>
      </c>
      <c r="BI79" s="34">
        <f t="shared" si="72"/>
        <v>78.03271396631747</v>
      </c>
      <c r="BJ79" s="34">
        <f t="shared" si="72"/>
        <v>73.81081346588026</v>
      </c>
      <c r="BK79" s="34">
        <f t="shared" si="72"/>
        <v>84.4996577091375</v>
      </c>
      <c r="BL79" s="34">
        <f t="shared" si="72"/>
        <v>131.75319279231846</v>
      </c>
      <c r="BM79" s="75">
        <f t="shared" si="72"/>
        <v>77.82037447947096</v>
      </c>
      <c r="BN79" s="34">
        <f aca="true" t="shared" si="73" ref="BN79:DY79">+BN29/BN33*BN83</f>
        <v>10.701078669670455</v>
      </c>
      <c r="BO79" s="34">
        <f t="shared" si="73"/>
        <v>48.20611758245088</v>
      </c>
      <c r="BP79" s="34">
        <f t="shared" si="73"/>
        <v>73.47860870044622</v>
      </c>
      <c r="BQ79" s="34">
        <f t="shared" si="73"/>
        <v>102.48319065986405</v>
      </c>
      <c r="BR79" s="34">
        <f t="shared" si="73"/>
        <v>104.7071379283096</v>
      </c>
      <c r="BS79" s="34">
        <f t="shared" si="73"/>
        <v>104.33350465554886</v>
      </c>
      <c r="BT79" s="34">
        <f t="shared" si="73"/>
        <v>96.81184795228725</v>
      </c>
      <c r="BU79" s="48">
        <f t="shared" si="73"/>
        <v>125.8904190188072</v>
      </c>
      <c r="BV79" s="34">
        <f t="shared" si="73"/>
        <v>72.43078080917313</v>
      </c>
      <c r="BW79" s="34">
        <f t="shared" si="73"/>
        <v>296.4766933493307</v>
      </c>
      <c r="BX79" s="34">
        <f t="shared" si="73"/>
        <v>103.67631880584612</v>
      </c>
      <c r="BY79" s="34">
        <f t="shared" si="73"/>
        <v>74.00451168836648</v>
      </c>
      <c r="BZ79" s="34">
        <f t="shared" si="73"/>
        <v>94.4782664161383</v>
      </c>
      <c r="CA79" s="34">
        <f t="shared" si="73"/>
        <v>97.72425308446253</v>
      </c>
      <c r="CB79" s="34">
        <f t="shared" si="73"/>
        <v>96.56646160252656</v>
      </c>
      <c r="CC79" s="34">
        <f t="shared" si="73"/>
        <v>88.16754287948706</v>
      </c>
      <c r="CD79" s="34">
        <f t="shared" si="73"/>
        <v>255.16029497921517</v>
      </c>
      <c r="CE79" s="75">
        <f t="shared" si="73"/>
        <v>68.2169336734368</v>
      </c>
      <c r="CF79" s="34">
        <f t="shared" si="73"/>
        <v>112.52168301995948</v>
      </c>
      <c r="CG79" s="34">
        <f t="shared" si="73"/>
        <v>79.07147006465819</v>
      </c>
      <c r="CH79" s="34">
        <f t="shared" si="73"/>
        <v>68.17025847916882</v>
      </c>
      <c r="CI79" s="34">
        <f t="shared" si="73"/>
        <v>85.20371746077429</v>
      </c>
      <c r="CJ79" s="34">
        <f t="shared" si="73"/>
        <v>91.72181616442901</v>
      </c>
      <c r="CK79" s="34">
        <f t="shared" si="73"/>
        <v>99.03842981103678</v>
      </c>
      <c r="CL79" s="34">
        <f t="shared" si="73"/>
        <v>66.16641863236043</v>
      </c>
      <c r="CM79" s="48">
        <f t="shared" si="73"/>
        <v>172.69405972078513</v>
      </c>
      <c r="CN79" s="34">
        <f t="shared" si="73"/>
        <v>79.47030599771034</v>
      </c>
      <c r="CO79" s="34">
        <f t="shared" si="73"/>
        <v>88.69744789297893</v>
      </c>
      <c r="CP79" s="34">
        <f t="shared" si="73"/>
        <v>87.33843677940982</v>
      </c>
      <c r="CQ79" s="34">
        <f t="shared" si="73"/>
        <v>79.53989467212959</v>
      </c>
      <c r="CR79" s="34">
        <f t="shared" si="73"/>
        <v>108.52265652028807</v>
      </c>
      <c r="CS79" s="34">
        <f t="shared" si="73"/>
        <v>108.84237748166912</v>
      </c>
      <c r="CT79" s="34">
        <f t="shared" si="73"/>
        <v>100.38583842821375</v>
      </c>
      <c r="CU79" s="34">
        <f t="shared" si="73"/>
        <v>92.59312013582968</v>
      </c>
      <c r="CV79" s="34">
        <f t="shared" si="73"/>
        <v>171.50776145282774</v>
      </c>
      <c r="CW79" s="34">
        <f t="shared" si="73"/>
        <v>191.09860683509027</v>
      </c>
      <c r="CX79" s="75">
        <f t="shared" si="73"/>
        <v>64.87984891597598</v>
      </c>
      <c r="CY79" s="34">
        <f t="shared" si="73"/>
        <v>211.90192565386516</v>
      </c>
      <c r="CZ79" s="34">
        <f t="shared" si="73"/>
        <v>47.71788118851755</v>
      </c>
      <c r="DA79" s="34">
        <f t="shared" si="73"/>
        <v>64.87415715194162</v>
      </c>
      <c r="DB79" s="34">
        <f t="shared" si="73"/>
        <v>73.20225147535615</v>
      </c>
      <c r="DC79" s="34">
        <f t="shared" si="73"/>
        <v>80.23302592798026</v>
      </c>
      <c r="DD79" s="34">
        <f t="shared" si="73"/>
        <v>111.88517294134596</v>
      </c>
      <c r="DE79" s="34">
        <f t="shared" si="73"/>
        <v>38.643926352411</v>
      </c>
      <c r="DF79" s="48">
        <f t="shared" si="73"/>
        <v>203.93780596855663</v>
      </c>
      <c r="DG79" s="34">
        <f t="shared" si="73"/>
        <v>79.23525463126883</v>
      </c>
      <c r="DH79" s="34">
        <f t="shared" si="73"/>
        <v>158.17777700441044</v>
      </c>
      <c r="DI79" s="34">
        <f t="shared" si="73"/>
        <v>93.754913695469</v>
      </c>
      <c r="DJ79" s="34">
        <f t="shared" si="73"/>
        <v>79.98718284103497</v>
      </c>
      <c r="DK79" s="34">
        <f t="shared" si="73"/>
        <v>94.89458950743496</v>
      </c>
      <c r="DL79" s="34">
        <f t="shared" si="73"/>
        <v>94.49114110655204</v>
      </c>
      <c r="DM79" s="34">
        <f t="shared" si="73"/>
        <v>90.18131895700508</v>
      </c>
      <c r="DN79" s="34">
        <f t="shared" si="73"/>
        <v>93.15175847168115</v>
      </c>
      <c r="DO79" s="34">
        <f t="shared" si="73"/>
        <v>58.102922608771706</v>
      </c>
      <c r="DP79" s="34">
        <f t="shared" si="73"/>
        <v>146.00816603316292</v>
      </c>
      <c r="DQ79" s="34">
        <f t="shared" si="73"/>
        <v>99.13142930395048</v>
      </c>
      <c r="DR79" s="34">
        <f t="shared" si="73"/>
        <v>91.00523175759615</v>
      </c>
      <c r="DS79" s="75">
        <f t="shared" si="73"/>
        <v>77.12431941154365</v>
      </c>
      <c r="DT79" s="34">
        <f t="shared" si="73"/>
        <v>46.759814167388754</v>
      </c>
      <c r="DU79" s="34">
        <f t="shared" si="73"/>
        <v>45.869567976207655</v>
      </c>
      <c r="DV79" s="34">
        <f t="shared" si="73"/>
        <v>76.25418600363906</v>
      </c>
      <c r="DW79" s="34">
        <f t="shared" si="73"/>
        <v>89.2084320217991</v>
      </c>
      <c r="DX79" s="34">
        <f t="shared" si="73"/>
        <v>95.68678484455694</v>
      </c>
      <c r="DY79" s="34">
        <f t="shared" si="73"/>
        <v>89.93851980190018</v>
      </c>
      <c r="DZ79" s="34">
        <f aca="true" t="shared" si="74" ref="DZ79:EJ79">+DZ29/DZ33*DZ83</f>
        <v>86.72226551177916</v>
      </c>
      <c r="EA79" s="48">
        <f t="shared" si="74"/>
        <v>139.90610327352678</v>
      </c>
      <c r="EB79" s="75">
        <f t="shared" si="74"/>
        <v>64.52780381637541</v>
      </c>
      <c r="EC79" s="34">
        <f t="shared" si="74"/>
        <v>153.6547039618419</v>
      </c>
      <c r="ED79" s="34">
        <f t="shared" si="74"/>
        <v>43.977661445921235</v>
      </c>
      <c r="EE79" s="34">
        <f t="shared" si="74"/>
        <v>64.47501096521432</v>
      </c>
      <c r="EF79" s="34">
        <f t="shared" si="74"/>
        <v>82.44594753540298</v>
      </c>
      <c r="EG79" s="34">
        <f t="shared" si="74"/>
        <v>81.48785343257515</v>
      </c>
      <c r="EH79" s="34">
        <f t="shared" si="74"/>
        <v>87.57966336980351</v>
      </c>
      <c r="EI79" s="34">
        <f t="shared" si="74"/>
        <v>73.03659853246737</v>
      </c>
      <c r="EJ79" s="48">
        <f t="shared" si="74"/>
        <v>79.2866285174624</v>
      </c>
      <c r="EK79" s="14"/>
      <c r="EL79" s="14"/>
      <c r="EM79" s="14"/>
      <c r="EN79" s="14"/>
      <c r="EO79" s="14"/>
      <c r="EP79" s="14"/>
      <c r="EQ79" s="14"/>
      <c r="ER79" s="14"/>
      <c r="ES79" s="14"/>
      <c r="ET79" s="14"/>
      <c r="EU79" s="14"/>
      <c r="EV79" s="14"/>
      <c r="EW79" s="14"/>
      <c r="EX79" s="14"/>
      <c r="EY79" s="14"/>
    </row>
    <row r="80" spans="1:155" s="6" customFormat="1" ht="12" customHeight="1">
      <c r="A80" s="35" t="s">
        <v>157</v>
      </c>
      <c r="B80" s="36">
        <f aca="true" t="shared" si="75" ref="B80:BM80">+B30/B34*B84</f>
        <v>68.86129017225845</v>
      </c>
      <c r="C80" s="36">
        <f t="shared" si="75"/>
        <v>81.52887041734078</v>
      </c>
      <c r="D80" s="36">
        <f t="shared" si="75"/>
        <v>68.96406730561334</v>
      </c>
      <c r="E80" s="36">
        <f t="shared" si="75"/>
        <v>69.23825950213221</v>
      </c>
      <c r="F80" s="36">
        <f t="shared" si="75"/>
        <v>87.33755283742803</v>
      </c>
      <c r="G80" s="36">
        <f t="shared" si="75"/>
        <v>88.26569672007835</v>
      </c>
      <c r="H80" s="36">
        <f t="shared" si="75"/>
        <v>106.0783510363841</v>
      </c>
      <c r="I80" s="36">
        <f t="shared" si="75"/>
        <v>34.68364412073408</v>
      </c>
      <c r="J80" s="36">
        <f t="shared" si="75"/>
        <v>89.6854690011589</v>
      </c>
      <c r="K80" s="76">
        <f t="shared" si="75"/>
        <v>88.24443487444377</v>
      </c>
      <c r="L80" s="36">
        <f t="shared" si="75"/>
        <v>84.08005964871107</v>
      </c>
      <c r="M80" s="36">
        <f t="shared" si="75"/>
        <v>118.79389419660383</v>
      </c>
      <c r="N80" s="36">
        <f t="shared" si="75"/>
        <v>88.38678925839686</v>
      </c>
      <c r="O80" s="36">
        <f t="shared" si="75"/>
        <v>86.67641954777483</v>
      </c>
      <c r="P80" s="36">
        <f t="shared" si="75"/>
        <v>101.07756610698976</v>
      </c>
      <c r="Q80" s="36">
        <f t="shared" si="75"/>
        <v>124.53586664461825</v>
      </c>
      <c r="R80" s="36">
        <f t="shared" si="75"/>
        <v>65.01648834235736</v>
      </c>
      <c r="S80" s="47">
        <f t="shared" si="75"/>
        <v>129.50268900165366</v>
      </c>
      <c r="T80" s="36">
        <f t="shared" si="75"/>
        <v>78.30518251617681</v>
      </c>
      <c r="U80" s="36">
        <f t="shared" si="75"/>
        <v>96.92673343518106</v>
      </c>
      <c r="V80" s="36">
        <f t="shared" si="75"/>
        <v>71.80268963801305</v>
      </c>
      <c r="W80" s="36">
        <f t="shared" si="75"/>
        <v>78.57523867579977</v>
      </c>
      <c r="X80" s="36">
        <f t="shared" si="75"/>
        <v>90.73665408356402</v>
      </c>
      <c r="Y80" s="36">
        <f t="shared" si="75"/>
        <v>93.73978849235425</v>
      </c>
      <c r="Z80" s="36">
        <f t="shared" si="75"/>
        <v>85.43936853878448</v>
      </c>
      <c r="AA80" s="36">
        <f t="shared" si="75"/>
        <v>99.614438336411</v>
      </c>
      <c r="AB80" s="36">
        <f t="shared" si="75"/>
        <v>144.42798518885024</v>
      </c>
      <c r="AC80" s="76">
        <f t="shared" si="75"/>
        <v>67.04544037089495</v>
      </c>
      <c r="AD80" s="36">
        <f t="shared" si="75"/>
        <v>50.058003235672125</v>
      </c>
      <c r="AE80" s="36">
        <f t="shared" si="75"/>
        <v>95.53271934840377</v>
      </c>
      <c r="AF80" s="36">
        <f t="shared" si="75"/>
        <v>63.16997323061041</v>
      </c>
      <c r="AG80" s="36">
        <f t="shared" si="75"/>
        <v>61.5989134828045</v>
      </c>
      <c r="AH80" s="36">
        <f t="shared" si="75"/>
        <v>73.57469508422312</v>
      </c>
      <c r="AI80" s="36">
        <f t="shared" si="75"/>
        <v>71.42890719372663</v>
      </c>
      <c r="AJ80" s="36">
        <f t="shared" si="75"/>
        <v>45.76102928255459</v>
      </c>
      <c r="AK80" s="47">
        <f t="shared" si="75"/>
        <v>162.42533073078692</v>
      </c>
      <c r="AL80" s="36">
        <f t="shared" si="75"/>
        <v>125.87489602049644</v>
      </c>
      <c r="AM80" s="36">
        <f t="shared" si="75"/>
        <v>12.833563462823419</v>
      </c>
      <c r="AN80" s="36">
        <f t="shared" si="75"/>
        <v>137.64648800863617</v>
      </c>
      <c r="AO80" s="36">
        <f t="shared" si="75"/>
        <v>125.70638802551203</v>
      </c>
      <c r="AP80" s="36">
        <f t="shared" si="75"/>
        <v>106.3172995202317</v>
      </c>
      <c r="AQ80" s="36">
        <f t="shared" si="75"/>
        <v>110.39010205830611</v>
      </c>
      <c r="AR80" s="36">
        <f t="shared" si="75"/>
        <v>118.41673738524756</v>
      </c>
      <c r="AS80" s="36">
        <f t="shared" si="75"/>
        <v>57.61876613848002</v>
      </c>
      <c r="AT80" s="36">
        <f t="shared" si="75"/>
        <v>123.55192138739412</v>
      </c>
      <c r="AU80" s="76">
        <f t="shared" si="75"/>
        <v>89.70410739916403</v>
      </c>
      <c r="AV80" s="36">
        <f t="shared" si="75"/>
        <v>69.09710410561837</v>
      </c>
      <c r="AW80" s="36">
        <f t="shared" si="75"/>
        <v>137.18627525346207</v>
      </c>
      <c r="AX80" s="36">
        <f t="shared" si="75"/>
        <v>87.73228963496076</v>
      </c>
      <c r="AY80" s="36">
        <f t="shared" si="75"/>
        <v>114.74927063418762</v>
      </c>
      <c r="AZ80" s="36">
        <f t="shared" si="75"/>
        <v>107.91698388049741</v>
      </c>
      <c r="BA80" s="36">
        <f t="shared" si="75"/>
        <v>121.21503511094473</v>
      </c>
      <c r="BB80" s="36">
        <f t="shared" si="75"/>
        <v>79.18908467364412</v>
      </c>
      <c r="BC80" s="47">
        <f t="shared" si="75"/>
        <v>78.72018274626359</v>
      </c>
      <c r="BD80" s="36">
        <f t="shared" si="75"/>
        <v>61.621113700399924</v>
      </c>
      <c r="BE80" s="36">
        <f t="shared" si="75"/>
        <v>40.76909147946129</v>
      </c>
      <c r="BF80" s="36">
        <f t="shared" si="75"/>
        <v>54.393817994842834</v>
      </c>
      <c r="BG80" s="36">
        <f t="shared" si="75"/>
        <v>60.30604447328728</v>
      </c>
      <c r="BH80" s="36">
        <f t="shared" si="75"/>
        <v>77.32596726457766</v>
      </c>
      <c r="BI80" s="36">
        <f t="shared" si="75"/>
        <v>79.09541439595802</v>
      </c>
      <c r="BJ80" s="36">
        <f t="shared" si="75"/>
        <v>72.48421191277572</v>
      </c>
      <c r="BK80" s="36">
        <f t="shared" si="75"/>
        <v>96.44135597961689</v>
      </c>
      <c r="BL80" s="36">
        <f t="shared" si="75"/>
        <v>139.22522797311674</v>
      </c>
      <c r="BM80" s="76">
        <f t="shared" si="75"/>
        <v>83.7775164644894</v>
      </c>
      <c r="BN80" s="36">
        <f aca="true" t="shared" si="76" ref="BN80:DY80">+BN30/BN34*BN84</f>
        <v>15.23183409954228</v>
      </c>
      <c r="BO80" s="36">
        <f t="shared" si="76"/>
        <v>50.212278138681924</v>
      </c>
      <c r="BP80" s="36">
        <f t="shared" si="76"/>
        <v>81.26010332162298</v>
      </c>
      <c r="BQ80" s="36">
        <f t="shared" si="76"/>
        <v>99.8652036642139</v>
      </c>
      <c r="BR80" s="36">
        <f t="shared" si="76"/>
        <v>104.25416940068021</v>
      </c>
      <c r="BS80" s="36">
        <f t="shared" si="76"/>
        <v>104.35440195440349</v>
      </c>
      <c r="BT80" s="36">
        <f t="shared" si="76"/>
        <v>86.97063613065795</v>
      </c>
      <c r="BU80" s="47">
        <f t="shared" si="76"/>
        <v>167.97187716183925</v>
      </c>
      <c r="BV80" s="36">
        <f t="shared" si="76"/>
        <v>93.04587862336471</v>
      </c>
      <c r="BW80" s="36">
        <f t="shared" si="76"/>
        <v>593.9675640194095</v>
      </c>
      <c r="BX80" s="36">
        <f t="shared" si="76"/>
        <v>86.43626910144539</v>
      </c>
      <c r="BY80" s="36">
        <f t="shared" si="76"/>
        <v>95.69547237010063</v>
      </c>
      <c r="BZ80" s="36">
        <f t="shared" si="76"/>
        <v>100.23890698589462</v>
      </c>
      <c r="CA80" s="36">
        <f t="shared" si="76"/>
        <v>103.5884515820229</v>
      </c>
      <c r="CB80" s="36">
        <f t="shared" si="76"/>
        <v>98.7118483701704</v>
      </c>
      <c r="CC80" s="36">
        <f t="shared" si="76"/>
        <v>102.34775229776027</v>
      </c>
      <c r="CD80" s="36">
        <f t="shared" si="76"/>
        <v>248.68200993460266</v>
      </c>
      <c r="CE80" s="76">
        <f t="shared" si="76"/>
        <v>80.65276041715734</v>
      </c>
      <c r="CF80" s="36">
        <f t="shared" si="76"/>
        <v>138.28943055695578</v>
      </c>
      <c r="CG80" s="36">
        <f t="shared" si="76"/>
        <v>99.65189340051505</v>
      </c>
      <c r="CH80" s="36">
        <f t="shared" si="76"/>
        <v>80.94793931796632</v>
      </c>
      <c r="CI80" s="36">
        <f t="shared" si="76"/>
        <v>89.66462351394105</v>
      </c>
      <c r="CJ80" s="36">
        <f t="shared" si="76"/>
        <v>95.43779617926951</v>
      </c>
      <c r="CK80" s="36">
        <f t="shared" si="76"/>
        <v>98.81989594884155</v>
      </c>
      <c r="CL80" s="36">
        <f t="shared" si="76"/>
        <v>85.40412615314914</v>
      </c>
      <c r="CM80" s="47">
        <f t="shared" si="76"/>
        <v>143.82021831130825</v>
      </c>
      <c r="CN80" s="36">
        <f t="shared" si="76"/>
        <v>84.32191298358062</v>
      </c>
      <c r="CO80" s="36">
        <f t="shared" si="76"/>
        <v>83.771816410784</v>
      </c>
      <c r="CP80" s="36">
        <f t="shared" si="76"/>
        <v>243.92337693411005</v>
      </c>
      <c r="CQ80" s="36">
        <f t="shared" si="76"/>
        <v>84.4035460665932</v>
      </c>
      <c r="CR80" s="36">
        <f t="shared" si="76"/>
        <v>110.56825124020435</v>
      </c>
      <c r="CS80" s="36">
        <f t="shared" si="76"/>
        <v>110.73196907311281</v>
      </c>
      <c r="CT80" s="36">
        <f t="shared" si="76"/>
        <v>101.6104931473909</v>
      </c>
      <c r="CU80" s="36">
        <f t="shared" si="76"/>
        <v>91.64765846353616</v>
      </c>
      <c r="CV80" s="36">
        <f t="shared" si="76"/>
        <v>206.92399877358642</v>
      </c>
      <c r="CW80" s="36">
        <f t="shared" si="76"/>
        <v>112.71179208461227</v>
      </c>
      <c r="CX80" s="76">
        <f t="shared" si="76"/>
        <v>71.14976380088186</v>
      </c>
      <c r="CY80" s="36">
        <f t="shared" si="76"/>
        <v>142.06614441619865</v>
      </c>
      <c r="CZ80" s="36">
        <f t="shared" si="76"/>
        <v>58.053453939227325</v>
      </c>
      <c r="DA80" s="36">
        <f t="shared" si="76"/>
        <v>70.57194272182775</v>
      </c>
      <c r="DB80" s="36">
        <f t="shared" si="76"/>
        <v>72.03885553131225</v>
      </c>
      <c r="DC80" s="36">
        <f t="shared" si="76"/>
        <v>78.64697400872583</v>
      </c>
      <c r="DD80" s="36">
        <f t="shared" si="76"/>
        <v>98.46162152580182</v>
      </c>
      <c r="DE80" s="36">
        <f t="shared" si="76"/>
        <v>45.11213998727883</v>
      </c>
      <c r="DF80" s="47">
        <f t="shared" si="76"/>
        <v>190.45925002855458</v>
      </c>
      <c r="DG80" s="36">
        <f t="shared" si="76"/>
        <v>87.39977064967653</v>
      </c>
      <c r="DH80" s="36">
        <f t="shared" si="76"/>
        <v>214.57194280900688</v>
      </c>
      <c r="DI80" s="36">
        <f t="shared" si="76"/>
        <v>87.20630743364566</v>
      </c>
      <c r="DJ80" s="36">
        <f t="shared" si="76"/>
        <v>87.86380201319562</v>
      </c>
      <c r="DK80" s="36">
        <f t="shared" si="76"/>
        <v>95.82992243617996</v>
      </c>
      <c r="DL80" s="36">
        <f t="shared" si="76"/>
        <v>95.34263699867505</v>
      </c>
      <c r="DM80" s="36">
        <f t="shared" si="76"/>
        <v>91.43313814699461</v>
      </c>
      <c r="DN80" s="36">
        <f t="shared" si="76"/>
        <v>94.4462683416137</v>
      </c>
      <c r="DO80" s="36">
        <f t="shared" si="76"/>
        <v>59.37585843610679</v>
      </c>
      <c r="DP80" s="36">
        <f t="shared" si="76"/>
        <v>148.44776747218276</v>
      </c>
      <c r="DQ80" s="36">
        <f t="shared" si="76"/>
        <v>98.5295547836893</v>
      </c>
      <c r="DR80" s="36">
        <f t="shared" si="76"/>
        <v>93.22857326001224</v>
      </c>
      <c r="DS80" s="76">
        <f t="shared" si="76"/>
        <v>85.99053549588065</v>
      </c>
      <c r="DT80" s="36">
        <f t="shared" si="76"/>
        <v>75.01914314861232</v>
      </c>
      <c r="DU80" s="36">
        <f t="shared" si="76"/>
        <v>46.937590499642624</v>
      </c>
      <c r="DV80" s="36">
        <f t="shared" si="76"/>
        <v>85.61173990505533</v>
      </c>
      <c r="DW80" s="36">
        <f t="shared" si="76"/>
        <v>93.4922325107047</v>
      </c>
      <c r="DX80" s="36">
        <f t="shared" si="76"/>
        <v>99.98238227295953</v>
      </c>
      <c r="DY80" s="36">
        <f t="shared" si="76"/>
        <v>92.59003564459263</v>
      </c>
      <c r="DZ80" s="36">
        <f aca="true" t="shared" si="77" ref="DZ80:EJ80">+DZ30/DZ34*DZ84</f>
        <v>96.58135122515492</v>
      </c>
      <c r="EA80" s="47">
        <f t="shared" si="77"/>
        <v>144.10385499932187</v>
      </c>
      <c r="EB80" s="76">
        <f t="shared" si="77"/>
        <v>72.62141404632553</v>
      </c>
      <c r="EC80" s="36">
        <f t="shared" si="77"/>
        <v>73.59651639896991</v>
      </c>
      <c r="ED80" s="36">
        <f t="shared" si="77"/>
        <v>52.93209133547636</v>
      </c>
      <c r="EE80" s="36">
        <f t="shared" si="77"/>
        <v>70.33921578881785</v>
      </c>
      <c r="EF80" s="36">
        <f t="shared" si="77"/>
        <v>83.84641078094165</v>
      </c>
      <c r="EG80" s="36">
        <f t="shared" si="77"/>
        <v>82.72424545200488</v>
      </c>
      <c r="EH80" s="36">
        <f t="shared" si="77"/>
        <v>87.6372805363257</v>
      </c>
      <c r="EI80" s="36">
        <f t="shared" si="77"/>
        <v>78.32010592771253</v>
      </c>
      <c r="EJ80" s="47">
        <f t="shared" si="77"/>
        <v>80.25179667234244</v>
      </c>
      <c r="EK80" s="14"/>
      <c r="EL80" s="14"/>
      <c r="EM80" s="14"/>
      <c r="EN80" s="14"/>
      <c r="EO80" s="14"/>
      <c r="EP80" s="14"/>
      <c r="EQ80" s="14"/>
      <c r="ER80" s="14"/>
      <c r="ES80" s="14"/>
      <c r="ET80" s="14"/>
      <c r="EU80" s="14"/>
      <c r="EV80" s="14"/>
      <c r="EW80" s="14"/>
      <c r="EX80" s="14"/>
      <c r="EY80" s="14"/>
    </row>
    <row r="81" spans="1:155" s="7" customFormat="1" ht="12" customHeight="1">
      <c r="A81" s="33" t="s">
        <v>158</v>
      </c>
      <c r="B81" s="34">
        <f aca="true" t="shared" si="78" ref="B81:BM81">+B31/B35*B85</f>
        <v>69.2582658281522</v>
      </c>
      <c r="C81" s="34">
        <f t="shared" si="78"/>
        <v>150.78667210599784</v>
      </c>
      <c r="D81" s="34">
        <f t="shared" si="78"/>
        <v>71.35625449635077</v>
      </c>
      <c r="E81" s="34">
        <f t="shared" si="78"/>
        <v>69.15080185343307</v>
      </c>
      <c r="F81" s="34">
        <f t="shared" si="78"/>
        <v>90.01364719952099</v>
      </c>
      <c r="G81" s="34">
        <f t="shared" si="78"/>
        <v>89.2385277775343</v>
      </c>
      <c r="H81" s="34">
        <f t="shared" si="78"/>
        <v>94.96988610154634</v>
      </c>
      <c r="I81" s="34">
        <f t="shared" si="78"/>
        <v>61.475480419438135</v>
      </c>
      <c r="J81" s="34">
        <f t="shared" si="78"/>
        <v>82.03522389335167</v>
      </c>
      <c r="K81" s="75">
        <f t="shared" si="78"/>
        <v>77.9302856394144</v>
      </c>
      <c r="L81" s="34">
        <f t="shared" si="78"/>
        <v>115.45731458466484</v>
      </c>
      <c r="M81" s="34">
        <f t="shared" si="78"/>
        <v>118.05524637180527</v>
      </c>
      <c r="N81" s="34">
        <f t="shared" si="78"/>
        <v>78.34787051549796</v>
      </c>
      <c r="O81" s="34">
        <f t="shared" si="78"/>
        <v>85.22638664478899</v>
      </c>
      <c r="P81" s="34">
        <f t="shared" si="78"/>
        <v>98.02560462147157</v>
      </c>
      <c r="Q81" s="34">
        <f t="shared" si="78"/>
        <v>122.46773041881877</v>
      </c>
      <c r="R81" s="34">
        <f t="shared" si="78"/>
        <v>65.59303255502776</v>
      </c>
      <c r="S81" s="48">
        <f t="shared" si="78"/>
        <v>122.7477263684941</v>
      </c>
      <c r="T81" s="34">
        <f t="shared" si="78"/>
        <v>80.3092245817941</v>
      </c>
      <c r="U81" s="34">
        <f t="shared" si="78"/>
        <v>96.57915489921682</v>
      </c>
      <c r="V81" s="34">
        <f t="shared" si="78"/>
        <v>68.99405151752562</v>
      </c>
      <c r="W81" s="34">
        <f t="shared" si="78"/>
        <v>80.58573801488409</v>
      </c>
      <c r="X81" s="34">
        <f t="shared" si="78"/>
        <v>93.52994147229303</v>
      </c>
      <c r="Y81" s="34">
        <f t="shared" si="78"/>
        <v>96.25163124894931</v>
      </c>
      <c r="Z81" s="34">
        <f t="shared" si="78"/>
        <v>89.78158264665036</v>
      </c>
      <c r="AA81" s="34">
        <f t="shared" si="78"/>
        <v>98.92569511663795</v>
      </c>
      <c r="AB81" s="34">
        <f t="shared" si="78"/>
        <v>136.03670848090178</v>
      </c>
      <c r="AC81" s="75">
        <f t="shared" si="78"/>
        <v>57.87438614823613</v>
      </c>
      <c r="AD81" s="34">
        <f t="shared" si="78"/>
        <v>50.858515291541856</v>
      </c>
      <c r="AE81" s="34">
        <f t="shared" si="78"/>
        <v>97.00735089813529</v>
      </c>
      <c r="AF81" s="34">
        <f t="shared" si="78"/>
        <v>56.37783837310147</v>
      </c>
      <c r="AG81" s="34">
        <f t="shared" si="78"/>
        <v>65.75207549972605</v>
      </c>
      <c r="AH81" s="34">
        <f t="shared" si="78"/>
        <v>75.64276560563327</v>
      </c>
      <c r="AI81" s="34">
        <f t="shared" si="78"/>
        <v>75.59320169261105</v>
      </c>
      <c r="AJ81" s="34">
        <f t="shared" si="78"/>
        <v>52.215666192092996</v>
      </c>
      <c r="AK81" s="48">
        <f t="shared" si="78"/>
        <v>163.8197331760005</v>
      </c>
      <c r="AL81" s="34">
        <f t="shared" si="78"/>
        <v>105.33624028015156</v>
      </c>
      <c r="AM81" s="34">
        <f t="shared" si="78"/>
        <v>48.58534983349551</v>
      </c>
      <c r="AN81" s="34">
        <f t="shared" si="78"/>
        <v>23.298366079881696</v>
      </c>
      <c r="AO81" s="34">
        <f t="shared" si="78"/>
        <v>101.79470922500938</v>
      </c>
      <c r="AP81" s="34">
        <f t="shared" si="78"/>
        <v>106.75197093160668</v>
      </c>
      <c r="AQ81" s="34">
        <f t="shared" si="78"/>
        <v>109.14245042257437</v>
      </c>
      <c r="AR81" s="34">
        <f t="shared" si="78"/>
        <v>120.09531888660052</v>
      </c>
      <c r="AS81" s="34">
        <f t="shared" si="78"/>
        <v>51.76024304914558</v>
      </c>
      <c r="AT81" s="34">
        <f t="shared" si="78"/>
        <v>108.60195782361068</v>
      </c>
      <c r="AU81" s="75">
        <f t="shared" si="78"/>
        <v>93.85618496258365</v>
      </c>
      <c r="AV81" s="34">
        <f t="shared" si="78"/>
        <v>63.07754788045372</v>
      </c>
      <c r="AW81" s="34">
        <f t="shared" si="78"/>
        <v>131.91958686595532</v>
      </c>
      <c r="AX81" s="34">
        <f t="shared" si="78"/>
        <v>89.89823686977469</v>
      </c>
      <c r="AY81" s="34">
        <f t="shared" si="78"/>
        <v>114.93017703775114</v>
      </c>
      <c r="AZ81" s="34">
        <f t="shared" si="78"/>
        <v>108.35011026234785</v>
      </c>
      <c r="BA81" s="34">
        <f t="shared" si="78"/>
        <v>121.10280875636485</v>
      </c>
      <c r="BB81" s="34">
        <f t="shared" si="78"/>
        <v>80.13426917574915</v>
      </c>
      <c r="BC81" s="48">
        <f t="shared" si="78"/>
        <v>79.89324537851677</v>
      </c>
      <c r="BD81" s="34">
        <f t="shared" si="78"/>
        <v>60.30464762649308</v>
      </c>
      <c r="BE81" s="34">
        <f t="shared" si="78"/>
        <v>38.911549717834895</v>
      </c>
      <c r="BF81" s="34">
        <f t="shared" si="78"/>
        <v>32.74993930021769</v>
      </c>
      <c r="BG81" s="34">
        <f t="shared" si="78"/>
        <v>58.49902502442289</v>
      </c>
      <c r="BH81" s="34">
        <f t="shared" si="78"/>
        <v>78.86251098028994</v>
      </c>
      <c r="BI81" s="34">
        <f t="shared" si="78"/>
        <v>80.71620778520328</v>
      </c>
      <c r="BJ81" s="34">
        <f t="shared" si="78"/>
        <v>74.8870275496639</v>
      </c>
      <c r="BK81" s="34">
        <f t="shared" si="78"/>
        <v>94.6219613993565</v>
      </c>
      <c r="BL81" s="34">
        <f t="shared" si="78"/>
        <v>168.63680924273538</v>
      </c>
      <c r="BM81" s="75">
        <f t="shared" si="78"/>
        <v>88.4143432895735</v>
      </c>
      <c r="BN81" s="34">
        <f aca="true" t="shared" si="79" ref="BN81:DY81">+BN31/BN35*BN85</f>
        <v>23.92703808778539</v>
      </c>
      <c r="BO81" s="34">
        <f t="shared" si="79"/>
        <v>63.3209557596514</v>
      </c>
      <c r="BP81" s="34">
        <f t="shared" si="79"/>
        <v>86.22567541720684</v>
      </c>
      <c r="BQ81" s="34">
        <f t="shared" si="79"/>
        <v>101.05151693946111</v>
      </c>
      <c r="BR81" s="34">
        <f t="shared" si="79"/>
        <v>107.2117268756739</v>
      </c>
      <c r="BS81" s="34">
        <f t="shared" si="79"/>
        <v>106.19347687496231</v>
      </c>
      <c r="BT81" s="34">
        <f t="shared" si="79"/>
        <v>85.84529388502311</v>
      </c>
      <c r="BU81" s="48">
        <f t="shared" si="79"/>
        <v>218.30596446639686</v>
      </c>
      <c r="BV81" s="34">
        <f t="shared" si="79"/>
        <v>95.20607602806918</v>
      </c>
      <c r="BW81" s="34">
        <f t="shared" si="79"/>
        <v>237.11359497977824</v>
      </c>
      <c r="BX81" s="34">
        <f t="shared" si="79"/>
        <v>100.52089218315902</v>
      </c>
      <c r="BY81" s="34">
        <f t="shared" si="79"/>
        <v>96.46955886957919</v>
      </c>
      <c r="BZ81" s="34">
        <f t="shared" si="79"/>
        <v>101.16488986930969</v>
      </c>
      <c r="CA81" s="34">
        <f t="shared" si="79"/>
        <v>104.11099332411251</v>
      </c>
      <c r="CB81" s="34">
        <f t="shared" si="79"/>
        <v>103.21211197539552</v>
      </c>
      <c r="CC81" s="34">
        <f t="shared" si="79"/>
        <v>95.94338206184942</v>
      </c>
      <c r="CD81" s="34">
        <f t="shared" si="79"/>
        <v>213.23731536499997</v>
      </c>
      <c r="CE81" s="75">
        <f t="shared" si="79"/>
        <v>89.14643810192537</v>
      </c>
      <c r="CF81" s="34">
        <f t="shared" si="79"/>
        <v>129.17320897613064</v>
      </c>
      <c r="CG81" s="34">
        <f t="shared" si="79"/>
        <v>121.30483398951266</v>
      </c>
      <c r="CH81" s="34">
        <f t="shared" si="79"/>
        <v>89.45016994766323</v>
      </c>
      <c r="CI81" s="34">
        <f t="shared" si="79"/>
        <v>80.01554824026938</v>
      </c>
      <c r="CJ81" s="34">
        <f t="shared" si="79"/>
        <v>88.84995942031763</v>
      </c>
      <c r="CK81" s="34">
        <f t="shared" si="79"/>
        <v>90.86526671385668</v>
      </c>
      <c r="CL81" s="34">
        <f t="shared" si="79"/>
        <v>72.07228559907993</v>
      </c>
      <c r="CM81" s="48">
        <f t="shared" si="79"/>
        <v>228.93137097151953</v>
      </c>
      <c r="CN81" s="34">
        <f t="shared" si="79"/>
        <v>83.28124663426496</v>
      </c>
      <c r="CO81" s="34">
        <f t="shared" si="79"/>
        <v>69.98433256941644</v>
      </c>
      <c r="CP81" s="34">
        <f t="shared" si="79"/>
        <v>233.56770891184297</v>
      </c>
      <c r="CQ81" s="34">
        <f t="shared" si="79"/>
        <v>83.28403502114543</v>
      </c>
      <c r="CR81" s="34">
        <f t="shared" si="79"/>
        <v>105.9825183745544</v>
      </c>
      <c r="CS81" s="34">
        <f t="shared" si="79"/>
        <v>106.06172639611418</v>
      </c>
      <c r="CT81" s="34">
        <f t="shared" si="79"/>
        <v>101.22814515006155</v>
      </c>
      <c r="CU81" s="34">
        <f t="shared" si="79"/>
        <v>88.64655206468449</v>
      </c>
      <c r="CV81" s="34">
        <f t="shared" si="79"/>
        <v>202.22529655417418</v>
      </c>
      <c r="CW81" s="34">
        <f t="shared" si="79"/>
        <v>80.8408234164469</v>
      </c>
      <c r="CX81" s="75">
        <f t="shared" si="79"/>
        <v>67.68877650780128</v>
      </c>
      <c r="CY81" s="34">
        <f t="shared" si="79"/>
        <v>109.22272226488992</v>
      </c>
      <c r="CZ81" s="34">
        <f t="shared" si="79"/>
        <v>51.37307688861501</v>
      </c>
      <c r="DA81" s="34">
        <f t="shared" si="79"/>
        <v>67.29042347400424</v>
      </c>
      <c r="DB81" s="34">
        <f t="shared" si="79"/>
        <v>73.69597075180478</v>
      </c>
      <c r="DC81" s="34">
        <f t="shared" si="79"/>
        <v>78.97463976644687</v>
      </c>
      <c r="DD81" s="34">
        <f t="shared" si="79"/>
        <v>84.03358267916819</v>
      </c>
      <c r="DE81" s="34">
        <f t="shared" si="79"/>
        <v>58.749877151305995</v>
      </c>
      <c r="DF81" s="48">
        <f t="shared" si="79"/>
        <v>148.36563296399444</v>
      </c>
      <c r="DG81" s="34">
        <f t="shared" si="79"/>
        <v>83.84812150037557</v>
      </c>
      <c r="DH81" s="34">
        <f t="shared" si="79"/>
        <v>148.04184509733753</v>
      </c>
      <c r="DI81" s="34">
        <f t="shared" si="79"/>
        <v>88.71026954320034</v>
      </c>
      <c r="DJ81" s="34">
        <f t="shared" si="79"/>
        <v>84.10892650966211</v>
      </c>
      <c r="DK81" s="34">
        <f t="shared" si="79"/>
        <v>96.26647731136323</v>
      </c>
      <c r="DL81" s="34">
        <f t="shared" si="79"/>
        <v>96.05892059483506</v>
      </c>
      <c r="DM81" s="34">
        <f t="shared" si="79"/>
        <v>92.12604919913225</v>
      </c>
      <c r="DN81" s="34">
        <f t="shared" si="79"/>
        <v>95.73567113569568</v>
      </c>
      <c r="DO81" s="34">
        <f t="shared" si="79"/>
        <v>80.8043389949134</v>
      </c>
      <c r="DP81" s="34">
        <f t="shared" si="79"/>
        <v>134.0209839925317</v>
      </c>
      <c r="DQ81" s="34">
        <f t="shared" si="79"/>
        <v>98.94070438292613</v>
      </c>
      <c r="DR81" s="34">
        <f t="shared" si="79"/>
        <v>93.73313285139857</v>
      </c>
      <c r="DS81" s="75">
        <f t="shared" si="79"/>
        <v>81.4849094997019</v>
      </c>
      <c r="DT81" s="34">
        <f t="shared" si="79"/>
        <v>88.8412114058564</v>
      </c>
      <c r="DU81" s="34">
        <f t="shared" si="79"/>
        <v>41.90077130521225</v>
      </c>
      <c r="DV81" s="34">
        <f t="shared" si="79"/>
        <v>81.30157342948407</v>
      </c>
      <c r="DW81" s="34">
        <f t="shared" si="79"/>
        <v>91.15995715095285</v>
      </c>
      <c r="DX81" s="34">
        <f t="shared" si="79"/>
        <v>96.04388757503848</v>
      </c>
      <c r="DY81" s="34">
        <f t="shared" si="79"/>
        <v>90.96248584586714</v>
      </c>
      <c r="DZ81" s="34">
        <f aca="true" t="shared" si="80" ref="DZ81:EJ81">+DZ31/DZ35*DZ85</f>
        <v>91.39567438493557</v>
      </c>
      <c r="EA81" s="48">
        <f t="shared" si="80"/>
        <v>128.51499253817053</v>
      </c>
      <c r="EB81" s="75">
        <f t="shared" si="80"/>
        <v>65.45009651819596</v>
      </c>
      <c r="EC81" s="34">
        <f t="shared" si="80"/>
        <v>96.83075090503263</v>
      </c>
      <c r="ED81" s="34">
        <f t="shared" si="80"/>
        <v>60.231054934621994</v>
      </c>
      <c r="EE81" s="34">
        <f t="shared" si="80"/>
        <v>65.77590163045559</v>
      </c>
      <c r="EF81" s="34">
        <f t="shared" si="80"/>
        <v>86.19291035949524</v>
      </c>
      <c r="EG81" s="34">
        <f t="shared" si="80"/>
        <v>86.33682563684589</v>
      </c>
      <c r="EH81" s="34">
        <f t="shared" si="80"/>
        <v>89.56994160873059</v>
      </c>
      <c r="EI81" s="34">
        <f t="shared" si="80"/>
        <v>83.50179931562208</v>
      </c>
      <c r="EJ81" s="48">
        <f t="shared" si="80"/>
        <v>93.50596857427095</v>
      </c>
      <c r="EK81" s="14"/>
      <c r="EL81" s="14"/>
      <c r="EM81" s="14"/>
      <c r="EN81" s="14"/>
      <c r="EO81" s="14"/>
      <c r="EP81" s="14"/>
      <c r="EQ81" s="14"/>
      <c r="ER81" s="14"/>
      <c r="ES81" s="14"/>
      <c r="ET81" s="14"/>
      <c r="EU81" s="14"/>
      <c r="EV81" s="14"/>
      <c r="EW81" s="14"/>
      <c r="EX81" s="14"/>
      <c r="EY81" s="14"/>
    </row>
    <row r="82" spans="1:155" s="6" customFormat="1" ht="12" customHeight="1">
      <c r="A82" s="35" t="s">
        <v>159</v>
      </c>
      <c r="B82" s="36">
        <f>+B32/B36*B86</f>
        <v>77.37702247652976</v>
      </c>
      <c r="C82" s="36">
        <f aca="true" t="shared" si="81" ref="C82:BN82">+C32/C36*C86</f>
        <v>39.109527233643526</v>
      </c>
      <c r="D82" s="36">
        <f t="shared" si="81"/>
        <v>63.92347948783737</v>
      </c>
      <c r="E82" s="36">
        <f t="shared" si="81"/>
        <v>76.83842429485291</v>
      </c>
      <c r="F82" s="36">
        <f t="shared" si="81"/>
        <v>97.68777724935404</v>
      </c>
      <c r="G82" s="36">
        <f t="shared" si="81"/>
        <v>94.15580605621017</v>
      </c>
      <c r="H82" s="36">
        <f t="shared" si="81"/>
        <v>94.7064842436077</v>
      </c>
      <c r="I82" s="36">
        <f t="shared" si="81"/>
        <v>91.36045288355518</v>
      </c>
      <c r="J82" s="36">
        <f t="shared" si="81"/>
        <v>74.69805990639563</v>
      </c>
      <c r="K82" s="76">
        <f t="shared" si="81"/>
        <v>83.71208077473814</v>
      </c>
      <c r="L82" s="36">
        <f t="shared" si="81"/>
        <v>114.6910639002106</v>
      </c>
      <c r="M82" s="36">
        <f t="shared" si="81"/>
        <v>110.50852987311026</v>
      </c>
      <c r="N82" s="36">
        <f t="shared" si="81"/>
        <v>83.84402719898353</v>
      </c>
      <c r="O82" s="36">
        <f t="shared" si="81"/>
        <v>84.19030025206166</v>
      </c>
      <c r="P82" s="36">
        <f t="shared" si="81"/>
        <v>94.2669801930721</v>
      </c>
      <c r="Q82" s="36">
        <f t="shared" si="81"/>
        <v>113.82042675856209</v>
      </c>
      <c r="R82" s="36">
        <f t="shared" si="81"/>
        <v>68.66412686215592</v>
      </c>
      <c r="S82" s="47">
        <f t="shared" si="81"/>
        <v>112.20657075788485</v>
      </c>
      <c r="T82" s="36">
        <f t="shared" si="81"/>
        <v>84.7126570547366</v>
      </c>
      <c r="U82" s="36">
        <f t="shared" si="81"/>
        <v>123.90379273390143</v>
      </c>
      <c r="V82" s="36">
        <f t="shared" si="81"/>
        <v>63.499602506706594</v>
      </c>
      <c r="W82" s="36">
        <f t="shared" si="81"/>
        <v>85.16839742383394</v>
      </c>
      <c r="X82" s="36">
        <f t="shared" si="81"/>
        <v>96.32293451506385</v>
      </c>
      <c r="Y82" s="36">
        <f t="shared" si="81"/>
        <v>98.4909375554909</v>
      </c>
      <c r="Z82" s="36">
        <f t="shared" si="81"/>
        <v>95.45998514988237</v>
      </c>
      <c r="AA82" s="36">
        <f t="shared" si="81"/>
        <v>95.4517625794467</v>
      </c>
      <c r="AB82" s="36">
        <f t="shared" si="81"/>
        <v>126.22346855459544</v>
      </c>
      <c r="AC82" s="76">
        <f t="shared" si="81"/>
        <v>47.743860637980106</v>
      </c>
      <c r="AD82" s="36">
        <f t="shared" si="81"/>
        <v>48.41321001698816</v>
      </c>
      <c r="AE82" s="36">
        <f t="shared" si="81"/>
        <v>114.33022767945253</v>
      </c>
      <c r="AF82" s="36">
        <f t="shared" si="81"/>
        <v>47.9557786913047</v>
      </c>
      <c r="AG82" s="36">
        <f t="shared" si="81"/>
        <v>62.82397766063631</v>
      </c>
      <c r="AH82" s="36">
        <f t="shared" si="81"/>
        <v>69.90979528603523</v>
      </c>
      <c r="AI82" s="36">
        <f t="shared" si="81"/>
        <v>72.67277319699011</v>
      </c>
      <c r="AJ82" s="36">
        <f t="shared" si="81"/>
        <v>47.098884444991036</v>
      </c>
      <c r="AK82" s="47">
        <f t="shared" si="81"/>
        <v>118.33685008483457</v>
      </c>
      <c r="AL82" s="36">
        <f t="shared" si="81"/>
        <v>99.65015636413847</v>
      </c>
      <c r="AM82" s="36">
        <f t="shared" si="81"/>
        <v>57.54086452777087</v>
      </c>
      <c r="AN82" s="36">
        <f t="shared" si="81"/>
        <v>33.56181677959384</v>
      </c>
      <c r="AO82" s="36">
        <f t="shared" si="81"/>
        <v>94.6890104613484</v>
      </c>
      <c r="AP82" s="36">
        <f t="shared" si="81"/>
        <v>103.59559443118886</v>
      </c>
      <c r="AQ82" s="36">
        <f t="shared" si="81"/>
        <v>106.64289038757659</v>
      </c>
      <c r="AR82" s="36">
        <f t="shared" si="81"/>
        <v>117.31046183216736</v>
      </c>
      <c r="AS82" s="36">
        <f t="shared" si="81"/>
        <v>51.30115256099897</v>
      </c>
      <c r="AT82" s="36">
        <f t="shared" si="81"/>
        <v>118.96126718828734</v>
      </c>
      <c r="AU82" s="76">
        <f t="shared" si="81"/>
        <v>109.67492193541628</v>
      </c>
      <c r="AV82" s="36">
        <f t="shared" si="81"/>
        <v>151.70026343954288</v>
      </c>
      <c r="AW82" s="36">
        <f t="shared" si="81"/>
        <v>210.00667441876982</v>
      </c>
      <c r="AX82" s="36">
        <f t="shared" si="81"/>
        <v>116.76468202452173</v>
      </c>
      <c r="AY82" s="36">
        <f t="shared" si="81"/>
        <v>112.87177170549954</v>
      </c>
      <c r="AZ82" s="36">
        <f t="shared" si="81"/>
        <v>106.65951845181327</v>
      </c>
      <c r="BA82" s="36">
        <f t="shared" si="81"/>
        <v>119.4650495727694</v>
      </c>
      <c r="BB82" s="36">
        <f t="shared" si="81"/>
        <v>77.29859806856739</v>
      </c>
      <c r="BC82" s="47">
        <f t="shared" si="81"/>
        <v>79.63937054056542</v>
      </c>
      <c r="BD82" s="36">
        <f t="shared" si="81"/>
        <v>72.30826259928149</v>
      </c>
      <c r="BE82" s="36">
        <f t="shared" si="81"/>
        <v>56.50697524441116</v>
      </c>
      <c r="BF82" s="36">
        <f t="shared" si="81"/>
        <v>49.722264987195345</v>
      </c>
      <c r="BG82" s="36">
        <f t="shared" si="81"/>
        <v>69.97154314630374</v>
      </c>
      <c r="BH82" s="36">
        <f t="shared" si="81"/>
        <v>82.66913053036798</v>
      </c>
      <c r="BI82" s="36">
        <f t="shared" si="81"/>
        <v>83.61112382693811</v>
      </c>
      <c r="BJ82" s="36">
        <f t="shared" si="81"/>
        <v>72.48216606005057</v>
      </c>
      <c r="BK82" s="36">
        <f t="shared" si="81"/>
        <v>127.77649898681915</v>
      </c>
      <c r="BL82" s="36">
        <f t="shared" si="81"/>
        <v>142.35730109940226</v>
      </c>
      <c r="BM82" s="76">
        <f t="shared" si="81"/>
        <v>91.46518245620916</v>
      </c>
      <c r="BN82" s="36">
        <f t="shared" si="81"/>
        <v>24.710221484998183</v>
      </c>
      <c r="BO82" s="36">
        <f aca="true" t="shared" si="82" ref="BO82:DZ82">+BO32/BO36*BO86</f>
        <v>79.35693999601646</v>
      </c>
      <c r="BP82" s="36">
        <f t="shared" si="82"/>
        <v>89.10618518791152</v>
      </c>
      <c r="BQ82" s="36">
        <f t="shared" si="82"/>
        <v>99.71656794715595</v>
      </c>
      <c r="BR82" s="36">
        <f t="shared" si="82"/>
        <v>108.06498679238618</v>
      </c>
      <c r="BS82" s="36">
        <f t="shared" si="82"/>
        <v>103.76234380346466</v>
      </c>
      <c r="BT82" s="36">
        <f t="shared" si="82"/>
        <v>88.16623964027896</v>
      </c>
      <c r="BU82" s="47">
        <f t="shared" si="82"/>
        <v>281.8126768812116</v>
      </c>
      <c r="BV82" s="36">
        <f t="shared" si="82"/>
        <v>101.29220077216574</v>
      </c>
      <c r="BW82" s="36">
        <f t="shared" si="82"/>
        <v>1183.4211066282767</v>
      </c>
      <c r="BX82" s="36">
        <f t="shared" si="82"/>
        <v>323.8658814735981</v>
      </c>
      <c r="BY82" s="36">
        <f t="shared" si="82"/>
        <v>105.72027498252632</v>
      </c>
      <c r="BZ82" s="36">
        <f t="shared" si="82"/>
        <v>101.1780466185012</v>
      </c>
      <c r="CA82" s="36">
        <f t="shared" si="82"/>
        <v>103.19729162138769</v>
      </c>
      <c r="CB82" s="36">
        <f t="shared" si="82"/>
        <v>106.52447675378806</v>
      </c>
      <c r="CC82" s="36">
        <f t="shared" si="82"/>
        <v>90.51117033856721</v>
      </c>
      <c r="CD82" s="36">
        <f t="shared" si="82"/>
        <v>164.4740930728912</v>
      </c>
      <c r="CE82" s="76">
        <f t="shared" si="82"/>
        <v>146.05286993871124</v>
      </c>
      <c r="CF82" s="36">
        <f t="shared" si="82"/>
        <v>149.53575800674088</v>
      </c>
      <c r="CG82" s="36">
        <f t="shared" si="82"/>
        <v>149.37718410386188</v>
      </c>
      <c r="CH82" s="36">
        <f t="shared" si="82"/>
        <v>147.19751978170996</v>
      </c>
      <c r="CI82" s="36">
        <f t="shared" si="82"/>
        <v>82.6580931135662</v>
      </c>
      <c r="CJ82" s="36">
        <f t="shared" si="82"/>
        <v>94.59741013381334</v>
      </c>
      <c r="CK82" s="36">
        <f t="shared" si="82"/>
        <v>90.84413423058113</v>
      </c>
      <c r="CL82" s="36">
        <f t="shared" si="82"/>
        <v>76.88694601889866</v>
      </c>
      <c r="CM82" s="47">
        <f t="shared" si="82"/>
        <v>331.1773293158335</v>
      </c>
      <c r="CN82" s="36">
        <f t="shared" si="82"/>
        <v>90.42123724849473</v>
      </c>
      <c r="CO82" s="36">
        <f t="shared" si="82"/>
        <v>49.99059603224937</v>
      </c>
      <c r="CP82" s="36">
        <f t="shared" si="82"/>
        <v>238.24497133760656</v>
      </c>
      <c r="CQ82" s="36">
        <f t="shared" si="82"/>
        <v>90.05874230162166</v>
      </c>
      <c r="CR82" s="36">
        <f t="shared" si="82"/>
        <v>105.43057600675714</v>
      </c>
      <c r="CS82" s="36">
        <f t="shared" si="82"/>
        <v>105.59271358000835</v>
      </c>
      <c r="CT82" s="36">
        <f t="shared" si="82"/>
        <v>98.8029402495542</v>
      </c>
      <c r="CU82" s="36">
        <f t="shared" si="82"/>
        <v>89.93321439069767</v>
      </c>
      <c r="CV82" s="36">
        <f t="shared" si="82"/>
        <v>196.36803488260168</v>
      </c>
      <c r="CW82" s="36">
        <f t="shared" si="82"/>
        <v>112.40324990282582</v>
      </c>
      <c r="CX82" s="76">
        <f t="shared" si="82"/>
        <v>77.10567299915064</v>
      </c>
      <c r="CY82" s="36">
        <f t="shared" si="82"/>
        <v>61.69622976511</v>
      </c>
      <c r="CZ82" s="36">
        <f t="shared" si="82"/>
        <v>66.81235470167177</v>
      </c>
      <c r="DA82" s="36">
        <f t="shared" si="82"/>
        <v>76.32420333371061</v>
      </c>
      <c r="DB82" s="36">
        <f t="shared" si="82"/>
        <v>78.25395790583117</v>
      </c>
      <c r="DC82" s="36">
        <f t="shared" si="82"/>
        <v>82.98615491236505</v>
      </c>
      <c r="DD82" s="36">
        <f t="shared" si="82"/>
        <v>89.45376799137915</v>
      </c>
      <c r="DE82" s="36">
        <f t="shared" si="82"/>
        <v>60.21619689789164</v>
      </c>
      <c r="DF82" s="47">
        <f t="shared" si="82"/>
        <v>134.68634131267686</v>
      </c>
      <c r="DG82" s="36">
        <f t="shared" si="82"/>
        <v>85.44686474611788</v>
      </c>
      <c r="DH82" s="36">
        <f t="shared" si="82"/>
        <v>123.5697442232201</v>
      </c>
      <c r="DI82" s="36">
        <f t="shared" si="82"/>
        <v>91.07440234513157</v>
      </c>
      <c r="DJ82" s="36">
        <f t="shared" si="82"/>
        <v>85.69752192451757</v>
      </c>
      <c r="DK82" s="36">
        <f t="shared" si="82"/>
        <v>95.31201433187469</v>
      </c>
      <c r="DL82" s="36">
        <f t="shared" si="82"/>
        <v>95.74573152678721</v>
      </c>
      <c r="DM82" s="36">
        <f t="shared" si="82"/>
        <v>91.91863985053898</v>
      </c>
      <c r="DN82" s="36">
        <f t="shared" si="82"/>
        <v>93.85303621957506</v>
      </c>
      <c r="DO82" s="36">
        <f t="shared" si="82"/>
        <v>122.8812485671647</v>
      </c>
      <c r="DP82" s="36">
        <f t="shared" si="82"/>
        <v>134.5143051688147</v>
      </c>
      <c r="DQ82" s="36">
        <f t="shared" si="82"/>
        <v>96.38765291061029</v>
      </c>
      <c r="DR82" s="36">
        <f t="shared" si="82"/>
        <v>94.32419322443427</v>
      </c>
      <c r="DS82" s="76">
        <f t="shared" si="82"/>
        <v>82.35544585413115</v>
      </c>
      <c r="DT82" s="36">
        <f t="shared" si="82"/>
        <v>100.64308447439504</v>
      </c>
      <c r="DU82" s="36">
        <f t="shared" si="82"/>
        <v>61.39058868795323</v>
      </c>
      <c r="DV82" s="36">
        <f t="shared" si="82"/>
        <v>82.58097109723187</v>
      </c>
      <c r="DW82" s="36">
        <f t="shared" si="82"/>
        <v>87.62412754524873</v>
      </c>
      <c r="DX82" s="36">
        <f t="shared" si="82"/>
        <v>92.54569648962297</v>
      </c>
      <c r="DY82" s="36">
        <f t="shared" si="82"/>
        <v>87.3402487862211</v>
      </c>
      <c r="DZ82" s="36">
        <f t="shared" si="82"/>
        <v>90.64137488824144</v>
      </c>
      <c r="EA82" s="47">
        <f aca="true" t="shared" si="83" ref="EA82:EJ82">+EA32/EA36*EA86</f>
        <v>125.27770497645785</v>
      </c>
      <c r="EB82" s="76">
        <f t="shared" si="83"/>
        <v>85.77613195338871</v>
      </c>
      <c r="EC82" s="36">
        <f t="shared" si="83"/>
        <v>137.14483816299537</v>
      </c>
      <c r="ED82" s="36">
        <f t="shared" si="83"/>
        <v>68.15838493250936</v>
      </c>
      <c r="EE82" s="36">
        <f t="shared" si="83"/>
        <v>85.59553643610599</v>
      </c>
      <c r="EF82" s="36">
        <f t="shared" si="83"/>
        <v>84.2114414382798</v>
      </c>
      <c r="EG82" s="36">
        <f t="shared" si="83"/>
        <v>86.66570956021374</v>
      </c>
      <c r="EH82" s="36">
        <f t="shared" si="83"/>
        <v>86.0343870503208</v>
      </c>
      <c r="EI82" s="36">
        <f t="shared" si="83"/>
        <v>88.91470349711999</v>
      </c>
      <c r="EJ82" s="47">
        <f t="shared" si="83"/>
        <v>105.00658795989239</v>
      </c>
      <c r="EK82" s="14"/>
      <c r="EL82" s="14"/>
      <c r="EM82" s="14"/>
      <c r="EN82" s="14"/>
      <c r="EO82" s="14"/>
      <c r="EP82" s="14"/>
      <c r="EQ82" s="14"/>
      <c r="ER82" s="14"/>
      <c r="ES82" s="14"/>
      <c r="ET82" s="14"/>
      <c r="EU82" s="14"/>
      <c r="EV82" s="14"/>
      <c r="EW82" s="14"/>
      <c r="EX82" s="14"/>
      <c r="EY82" s="14"/>
    </row>
    <row r="83" spans="1:155" s="7" customFormat="1" ht="12" customHeight="1">
      <c r="A83" s="33" t="s">
        <v>160</v>
      </c>
      <c r="B83" s="34">
        <f aca="true" t="shared" si="84" ref="B83:AG83">+(B21/AVERAGE(B38:B40)*AVERAGE(B88:B90))</f>
        <v>78.23738265986681</v>
      </c>
      <c r="C83" s="34">
        <f t="shared" si="84"/>
        <v>66.30109415013708</v>
      </c>
      <c r="D83" s="34">
        <f t="shared" si="84"/>
        <v>70.57503032845254</v>
      </c>
      <c r="E83" s="34">
        <f t="shared" si="84"/>
        <v>77.31419467399165</v>
      </c>
      <c r="F83" s="34">
        <f t="shared" si="84"/>
        <v>88.06981769950534</v>
      </c>
      <c r="G83" s="34">
        <f t="shared" si="84"/>
        <v>89.06838906661865</v>
      </c>
      <c r="H83" s="34">
        <f t="shared" si="84"/>
        <v>105.21042336002917</v>
      </c>
      <c r="I83" s="34">
        <f t="shared" si="84"/>
        <v>36.31218494850084</v>
      </c>
      <c r="J83" s="34">
        <f t="shared" si="84"/>
        <v>90.73607748575635</v>
      </c>
      <c r="K83" s="75">
        <f t="shared" si="84"/>
        <v>83.96763073496608</v>
      </c>
      <c r="L83" s="34">
        <f t="shared" si="84"/>
        <v>65.85517932135069</v>
      </c>
      <c r="M83" s="34">
        <f t="shared" si="84"/>
        <v>83.76675022561324</v>
      </c>
      <c r="N83" s="34">
        <f t="shared" si="84"/>
        <v>83.71410755350432</v>
      </c>
      <c r="O83" s="34">
        <f t="shared" si="84"/>
        <v>89.52414786454236</v>
      </c>
      <c r="P83" s="34">
        <f t="shared" si="84"/>
        <v>101.58406734006994</v>
      </c>
      <c r="Q83" s="34">
        <f t="shared" si="84"/>
        <v>97.84023439358813</v>
      </c>
      <c r="R83" s="34">
        <f t="shared" si="84"/>
        <v>82.50148657264833</v>
      </c>
      <c r="S83" s="48">
        <f t="shared" si="84"/>
        <v>124.33654872100195</v>
      </c>
      <c r="T83" s="34">
        <f t="shared" si="84"/>
        <v>74.67741099286856</v>
      </c>
      <c r="U83" s="34">
        <f t="shared" si="84"/>
        <v>90.42648287706355</v>
      </c>
      <c r="V83" s="34">
        <f t="shared" si="84"/>
        <v>71.41295726659986</v>
      </c>
      <c r="W83" s="34">
        <f t="shared" si="84"/>
        <v>74.82257758239543</v>
      </c>
      <c r="X83" s="34">
        <f t="shared" si="84"/>
        <v>90.77829509475826</v>
      </c>
      <c r="Y83" s="34">
        <f t="shared" si="84"/>
        <v>94.16708896406203</v>
      </c>
      <c r="Z83" s="34">
        <f t="shared" si="84"/>
        <v>89.43478942883044</v>
      </c>
      <c r="AA83" s="34">
        <f t="shared" si="84"/>
        <v>92.1924845091066</v>
      </c>
      <c r="AB83" s="34">
        <f t="shared" si="84"/>
        <v>149.8262461871454</v>
      </c>
      <c r="AC83" s="75">
        <f t="shared" si="84"/>
        <v>65.9927157183445</v>
      </c>
      <c r="AD83" s="34">
        <f t="shared" si="84"/>
        <v>59.6400323785633</v>
      </c>
      <c r="AE83" s="34">
        <f t="shared" si="84"/>
        <v>83.51397771936978</v>
      </c>
      <c r="AF83" s="34">
        <f t="shared" si="84"/>
        <v>63.25652451271976</v>
      </c>
      <c r="AG83" s="34">
        <f t="shared" si="84"/>
        <v>62.06352761455546</v>
      </c>
      <c r="AH83" s="34">
        <f aca="true" t="shared" si="85" ref="AH83:BM83">+(AH21/AVERAGE(AH38:AH40)*AVERAGE(AH88:AH90))</f>
        <v>74.3979641966425</v>
      </c>
      <c r="AI83" s="34">
        <f t="shared" si="85"/>
        <v>72.97807344091731</v>
      </c>
      <c r="AJ83" s="34">
        <f t="shared" si="85"/>
        <v>39.840372632846375</v>
      </c>
      <c r="AK83" s="48">
        <f t="shared" si="85"/>
        <v>185.6885443752191</v>
      </c>
      <c r="AL83" s="34">
        <f t="shared" si="85"/>
        <v>98.21695508196679</v>
      </c>
      <c r="AM83" s="34">
        <f t="shared" si="85"/>
        <v>27.3968862884551</v>
      </c>
      <c r="AN83" s="34">
        <f t="shared" si="85"/>
        <v>157.92451571317264</v>
      </c>
      <c r="AO83" s="34">
        <f t="shared" si="85"/>
        <v>99.57513302052523</v>
      </c>
      <c r="AP83" s="34">
        <f t="shared" si="85"/>
        <v>99.484925063211</v>
      </c>
      <c r="AQ83" s="34">
        <f t="shared" si="85"/>
        <v>103.82179383334815</v>
      </c>
      <c r="AR83" s="34">
        <f t="shared" si="85"/>
        <v>111.43600818631137</v>
      </c>
      <c r="AS83" s="34">
        <f t="shared" si="85"/>
        <v>55.692511064272495</v>
      </c>
      <c r="AT83" s="34">
        <f t="shared" si="85"/>
        <v>118.20748260737126</v>
      </c>
      <c r="AU83" s="75">
        <f t="shared" si="85"/>
        <v>91.19569471575467</v>
      </c>
      <c r="AV83" s="34">
        <f t="shared" si="85"/>
        <v>82.63669920896564</v>
      </c>
      <c r="AW83" s="34">
        <f t="shared" si="85"/>
        <v>176.31178858814872</v>
      </c>
      <c r="AX83" s="34">
        <f t="shared" si="85"/>
        <v>90.87093278894505</v>
      </c>
      <c r="AY83" s="34">
        <f t="shared" si="85"/>
        <v>113.9539165426708</v>
      </c>
      <c r="AZ83" s="34">
        <f t="shared" si="85"/>
        <v>108.32804601828754</v>
      </c>
      <c r="BA83" s="34">
        <f t="shared" si="85"/>
        <v>120.08531895432309</v>
      </c>
      <c r="BB83" s="34">
        <f t="shared" si="85"/>
        <v>79.75101612963877</v>
      </c>
      <c r="BC83" s="48">
        <f t="shared" si="85"/>
        <v>84.7227427477065</v>
      </c>
      <c r="BD83" s="34">
        <f t="shared" si="85"/>
        <v>65.33217653127055</v>
      </c>
      <c r="BE83" s="34">
        <f t="shared" si="85"/>
        <v>53.03548695905061</v>
      </c>
      <c r="BF83" s="34">
        <f t="shared" si="85"/>
        <v>34.46666062317517</v>
      </c>
      <c r="BG83" s="34">
        <f t="shared" si="85"/>
        <v>64.99537047605554</v>
      </c>
      <c r="BH83" s="34">
        <f t="shared" si="85"/>
        <v>83.8836914766536</v>
      </c>
      <c r="BI83" s="34">
        <f t="shared" si="85"/>
        <v>85.78449240028174</v>
      </c>
      <c r="BJ83" s="34">
        <f t="shared" si="85"/>
        <v>80.86925413822169</v>
      </c>
      <c r="BK83" s="34">
        <f t="shared" si="85"/>
        <v>95.01599065547119</v>
      </c>
      <c r="BL83" s="34">
        <f t="shared" si="85"/>
        <v>135.08145288898834</v>
      </c>
      <c r="BM83" s="75">
        <f t="shared" si="85"/>
        <v>86.59038798789486</v>
      </c>
      <c r="BN83" s="34">
        <f aca="true" t="shared" si="86" ref="BN83:CS83">+(BN21/AVERAGE(BN38:BN40)*AVERAGE(BN88:BN90))</f>
        <v>40.33579974160501</v>
      </c>
      <c r="BO83" s="34">
        <f t="shared" si="86"/>
        <v>53.31311966338891</v>
      </c>
      <c r="BP83" s="34">
        <f t="shared" si="86"/>
        <v>84.71108607932652</v>
      </c>
      <c r="BQ83" s="34">
        <f t="shared" si="86"/>
        <v>103.6852835683674</v>
      </c>
      <c r="BR83" s="34">
        <f t="shared" si="86"/>
        <v>105.94048027702344</v>
      </c>
      <c r="BS83" s="34">
        <f t="shared" si="86"/>
        <v>107.54680851843</v>
      </c>
      <c r="BT83" s="34">
        <f t="shared" si="86"/>
        <v>91.17150550637147</v>
      </c>
      <c r="BU83" s="48">
        <f t="shared" si="86"/>
        <v>127.45622025038446</v>
      </c>
      <c r="BV83" s="34">
        <f t="shared" si="86"/>
        <v>66.51765779638266</v>
      </c>
      <c r="BW83" s="34">
        <f t="shared" si="86"/>
        <v>247.34467880579908</v>
      </c>
      <c r="BX83" s="34">
        <f t="shared" si="86"/>
        <v>108.41011156108254</v>
      </c>
      <c r="BY83" s="34">
        <f t="shared" si="86"/>
        <v>67.93702964293239</v>
      </c>
      <c r="BZ83" s="34">
        <f t="shared" si="86"/>
        <v>95.50617767099308</v>
      </c>
      <c r="CA83" s="34">
        <f t="shared" si="86"/>
        <v>98.60963947053322</v>
      </c>
      <c r="CB83" s="34">
        <f t="shared" si="86"/>
        <v>99.95376067120594</v>
      </c>
      <c r="CC83" s="34">
        <f t="shared" si="86"/>
        <v>84.38187587571015</v>
      </c>
      <c r="CD83" s="34">
        <f t="shared" si="86"/>
        <v>238.10155586101925</v>
      </c>
      <c r="CE83" s="75">
        <f t="shared" si="86"/>
        <v>69.4237016754903</v>
      </c>
      <c r="CF83" s="34">
        <f t="shared" si="86"/>
        <v>106.56963964052005</v>
      </c>
      <c r="CG83" s="34">
        <f t="shared" si="86"/>
        <v>90.20239555876283</v>
      </c>
      <c r="CH83" s="34">
        <f t="shared" si="86"/>
        <v>69.42905151221127</v>
      </c>
      <c r="CI83" s="34">
        <f t="shared" si="86"/>
        <v>85.76529013230092</v>
      </c>
      <c r="CJ83" s="34">
        <f t="shared" si="86"/>
        <v>93.02274860472512</v>
      </c>
      <c r="CK83" s="34">
        <f t="shared" si="86"/>
        <v>99.17498072864116</v>
      </c>
      <c r="CL83" s="34">
        <f t="shared" si="86"/>
        <v>67.4549564830393</v>
      </c>
      <c r="CM83" s="48">
        <f t="shared" si="86"/>
        <v>197.7827851039501</v>
      </c>
      <c r="CN83" s="34">
        <f t="shared" si="86"/>
        <v>82.2250523946259</v>
      </c>
      <c r="CO83" s="34">
        <f t="shared" si="86"/>
        <v>69.42554470365016</v>
      </c>
      <c r="CP83" s="34">
        <f t="shared" si="86"/>
        <v>129.17118439611687</v>
      </c>
      <c r="CQ83" s="34">
        <f t="shared" si="86"/>
        <v>82.15430862304976</v>
      </c>
      <c r="CR83" s="34">
        <f t="shared" si="86"/>
        <v>104.74808144120783</v>
      </c>
      <c r="CS83" s="34">
        <f t="shared" si="86"/>
        <v>105.02465997715396</v>
      </c>
      <c r="CT83" s="34">
        <f aca="true" t="shared" si="87" ref="CT83:DY83">+(CT21/AVERAGE(CT38:CT40)*AVERAGE(CT88:CT90))</f>
        <v>97.40835051357351</v>
      </c>
      <c r="CU83" s="34">
        <f t="shared" si="87"/>
        <v>92.56005352625264</v>
      </c>
      <c r="CV83" s="34">
        <f t="shared" si="87"/>
        <v>159.33898359195624</v>
      </c>
      <c r="CW83" s="34">
        <f t="shared" si="87"/>
        <v>160.09352865903818</v>
      </c>
      <c r="CX83" s="75">
        <f t="shared" si="87"/>
        <v>65.35378880931765</v>
      </c>
      <c r="CY83" s="34">
        <f t="shared" si="87"/>
        <v>123.01943913024711</v>
      </c>
      <c r="CZ83" s="34">
        <f t="shared" si="87"/>
        <v>51.03023071612838</v>
      </c>
      <c r="DA83" s="34">
        <f t="shared" si="87"/>
        <v>65.52571785814001</v>
      </c>
      <c r="DB83" s="34">
        <f t="shared" si="87"/>
        <v>75.19572455314213</v>
      </c>
      <c r="DC83" s="34">
        <f t="shared" si="87"/>
        <v>80.92843677026015</v>
      </c>
      <c r="DD83" s="34">
        <f t="shared" si="87"/>
        <v>87.43148173408953</v>
      </c>
      <c r="DE83" s="34">
        <f t="shared" si="87"/>
        <v>58.29214743507159</v>
      </c>
      <c r="DF83" s="48">
        <f t="shared" si="87"/>
        <v>150.09360337289235</v>
      </c>
      <c r="DG83" s="34">
        <f t="shared" si="87"/>
        <v>80.62759682868013</v>
      </c>
      <c r="DH83" s="34">
        <f t="shared" si="87"/>
        <v>151.10254517223544</v>
      </c>
      <c r="DI83" s="34">
        <f t="shared" si="87"/>
        <v>94.92576712792638</v>
      </c>
      <c r="DJ83" s="34">
        <f t="shared" si="87"/>
        <v>81.33822453484854</v>
      </c>
      <c r="DK83" s="34">
        <f t="shared" si="87"/>
        <v>92.75147549548821</v>
      </c>
      <c r="DL83" s="34">
        <f t="shared" si="87"/>
        <v>92.86434011237563</v>
      </c>
      <c r="DM83" s="34">
        <f t="shared" si="87"/>
        <v>88.83803138753967</v>
      </c>
      <c r="DN83" s="34">
        <f t="shared" si="87"/>
        <v>91.93634324234873</v>
      </c>
      <c r="DO83" s="34">
        <f t="shared" si="87"/>
        <v>91.04601268601908</v>
      </c>
      <c r="DP83" s="34">
        <f t="shared" si="87"/>
        <v>121.2228292065458</v>
      </c>
      <c r="DQ83" s="34">
        <f t="shared" si="87"/>
        <v>92.95347587811631</v>
      </c>
      <c r="DR83" s="34">
        <f t="shared" si="87"/>
        <v>92.53499380086303</v>
      </c>
      <c r="DS83" s="75">
        <f t="shared" si="87"/>
        <v>80.67236399541757</v>
      </c>
      <c r="DT83" s="34">
        <f t="shared" si="87"/>
        <v>56.030032572129386</v>
      </c>
      <c r="DU83" s="34">
        <f t="shared" si="87"/>
        <v>51.90517984697708</v>
      </c>
      <c r="DV83" s="34">
        <f t="shared" si="87"/>
        <v>79.99715060771295</v>
      </c>
      <c r="DW83" s="34">
        <f t="shared" si="87"/>
        <v>87.75679690542103</v>
      </c>
      <c r="DX83" s="34">
        <f t="shared" si="87"/>
        <v>91.63828950795116</v>
      </c>
      <c r="DY83" s="34">
        <f t="shared" si="87"/>
        <v>89.05572459431485</v>
      </c>
      <c r="DZ83" s="34">
        <f aca="true" t="shared" si="88" ref="DZ83:EJ83">+(DZ21/AVERAGE(DZ38:DZ40)*AVERAGE(DZ88:DZ90))</f>
        <v>83.39546272834531</v>
      </c>
      <c r="EA83" s="48">
        <f t="shared" si="88"/>
        <v>116.211162546995</v>
      </c>
      <c r="EB83" s="75">
        <f t="shared" si="88"/>
        <v>68.01939304762212</v>
      </c>
      <c r="EC83" s="34">
        <f t="shared" si="88"/>
        <v>110.51954285222864</v>
      </c>
      <c r="ED83" s="34">
        <f t="shared" si="88"/>
        <v>57.12224835816508</v>
      </c>
      <c r="EE83" s="34">
        <f t="shared" si="88"/>
        <v>68.14192955639372</v>
      </c>
      <c r="EF83" s="34">
        <f t="shared" si="88"/>
        <v>85.8558050919068</v>
      </c>
      <c r="EG83" s="34">
        <f t="shared" si="88"/>
        <v>86.73453423023714</v>
      </c>
      <c r="EH83" s="34">
        <f t="shared" si="88"/>
        <v>91.05848977723413</v>
      </c>
      <c r="EI83" s="34">
        <f t="shared" si="88"/>
        <v>76.62262972167406</v>
      </c>
      <c r="EJ83" s="48">
        <f t="shared" si="88"/>
        <v>95.1366162636653</v>
      </c>
      <c r="EK83" s="14"/>
      <c r="EL83" s="14"/>
      <c r="EM83" s="14"/>
      <c r="EN83" s="14"/>
      <c r="EO83" s="14"/>
      <c r="EP83" s="14"/>
      <c r="EQ83" s="14"/>
      <c r="ER83" s="14"/>
      <c r="ES83" s="14"/>
      <c r="ET83" s="14"/>
      <c r="EU83" s="14"/>
      <c r="EV83" s="14"/>
      <c r="EW83" s="14"/>
      <c r="EX83" s="14"/>
      <c r="EY83" s="14"/>
    </row>
    <row r="84" spans="1:155" s="6" customFormat="1" ht="12" customHeight="1">
      <c r="A84" s="35" t="s">
        <v>161</v>
      </c>
      <c r="B84" s="36">
        <f aca="true" t="shared" si="89" ref="B84:AG84">+(B22/AVERAGE(B41:B43)*AVERAGE(B91:B93))</f>
        <v>78.44872844757678</v>
      </c>
      <c r="C84" s="36">
        <f t="shared" si="89"/>
        <v>77.80102424770168</v>
      </c>
      <c r="D84" s="36">
        <f t="shared" si="89"/>
        <v>66.50691571684298</v>
      </c>
      <c r="E84" s="36">
        <f t="shared" si="89"/>
        <v>77.38721168751103</v>
      </c>
      <c r="F84" s="36">
        <f t="shared" si="89"/>
        <v>91.17721197635777</v>
      </c>
      <c r="G84" s="36">
        <f t="shared" si="89"/>
        <v>91.3114906987916</v>
      </c>
      <c r="H84" s="36">
        <f t="shared" si="89"/>
        <v>108.15689367795747</v>
      </c>
      <c r="I84" s="36">
        <f t="shared" si="89"/>
        <v>40.01958937007774</v>
      </c>
      <c r="J84" s="36">
        <f t="shared" si="89"/>
        <v>88.34373860542438</v>
      </c>
      <c r="K84" s="76">
        <f t="shared" si="89"/>
        <v>100.57437234674526</v>
      </c>
      <c r="L84" s="36">
        <f t="shared" si="89"/>
        <v>82.71949744656632</v>
      </c>
      <c r="M84" s="36">
        <f t="shared" si="89"/>
        <v>100.66523332303055</v>
      </c>
      <c r="N84" s="36">
        <f t="shared" si="89"/>
        <v>100.24640983134073</v>
      </c>
      <c r="O84" s="36">
        <f t="shared" si="89"/>
        <v>86.89223385103787</v>
      </c>
      <c r="P84" s="36">
        <f t="shared" si="89"/>
        <v>100.25409311989384</v>
      </c>
      <c r="Q84" s="36">
        <f t="shared" si="89"/>
        <v>94.17338424764151</v>
      </c>
      <c r="R84" s="36">
        <f t="shared" si="89"/>
        <v>80.81401524120763</v>
      </c>
      <c r="S84" s="47">
        <f t="shared" si="89"/>
        <v>125.01049114345507</v>
      </c>
      <c r="T84" s="36">
        <f t="shared" si="89"/>
        <v>81.14735561966697</v>
      </c>
      <c r="U84" s="36">
        <f t="shared" si="89"/>
        <v>101.60628369744391</v>
      </c>
      <c r="V84" s="36">
        <f t="shared" si="89"/>
        <v>61.58462646162438</v>
      </c>
      <c r="W84" s="36">
        <f t="shared" si="89"/>
        <v>81.23631962246735</v>
      </c>
      <c r="X84" s="36">
        <f t="shared" si="89"/>
        <v>90.61840376371352</v>
      </c>
      <c r="Y84" s="36">
        <f t="shared" si="89"/>
        <v>93.72856512743309</v>
      </c>
      <c r="Z84" s="36">
        <f t="shared" si="89"/>
        <v>89.72002086662708</v>
      </c>
      <c r="AA84" s="36">
        <f t="shared" si="89"/>
        <v>90.81108296358029</v>
      </c>
      <c r="AB84" s="36">
        <f t="shared" si="89"/>
        <v>148.07750954577276</v>
      </c>
      <c r="AC84" s="76">
        <f t="shared" si="89"/>
        <v>89.20478512724796</v>
      </c>
      <c r="AD84" s="36">
        <f t="shared" si="89"/>
        <v>67.85796134329325</v>
      </c>
      <c r="AE84" s="36">
        <f t="shared" si="89"/>
        <v>100.90144798552588</v>
      </c>
      <c r="AF84" s="36">
        <f t="shared" si="89"/>
        <v>84.05259801569409</v>
      </c>
      <c r="AG84" s="36">
        <f t="shared" si="89"/>
        <v>62.10443648099153</v>
      </c>
      <c r="AH84" s="36">
        <f aca="true" t="shared" si="90" ref="AH84:BM84">+(AH22/AVERAGE(AH41:AH43)*AVERAGE(AH91:AH93))</f>
        <v>75.89852110669032</v>
      </c>
      <c r="AI84" s="36">
        <f t="shared" si="90"/>
        <v>73.57445634597876</v>
      </c>
      <c r="AJ84" s="36">
        <f t="shared" si="90"/>
        <v>43.455042364620766</v>
      </c>
      <c r="AK84" s="47">
        <f t="shared" si="90"/>
        <v>195.56592511756182</v>
      </c>
      <c r="AL84" s="36">
        <f t="shared" si="90"/>
        <v>124.2381146639645</v>
      </c>
      <c r="AM84" s="36">
        <f t="shared" si="90"/>
        <v>14.311844331378083</v>
      </c>
      <c r="AN84" s="36">
        <f t="shared" si="90"/>
        <v>85.43555697253575</v>
      </c>
      <c r="AO84" s="36">
        <f t="shared" si="90"/>
        <v>123.4553485501614</v>
      </c>
      <c r="AP84" s="36">
        <f t="shared" si="90"/>
        <v>100.1820254580653</v>
      </c>
      <c r="AQ84" s="36">
        <f t="shared" si="90"/>
        <v>104.32855474359432</v>
      </c>
      <c r="AR84" s="36">
        <f t="shared" si="90"/>
        <v>113.10584810322358</v>
      </c>
      <c r="AS84" s="36">
        <f t="shared" si="90"/>
        <v>52.458297521363605</v>
      </c>
      <c r="AT84" s="36">
        <f t="shared" si="90"/>
        <v>120.21268026881658</v>
      </c>
      <c r="AU84" s="76">
        <f t="shared" si="90"/>
        <v>92.37928497221586</v>
      </c>
      <c r="AV84" s="36">
        <f t="shared" si="90"/>
        <v>81.77849195018432</v>
      </c>
      <c r="AW84" s="36">
        <f t="shared" si="90"/>
        <v>186.9879878345843</v>
      </c>
      <c r="AX84" s="36">
        <f t="shared" si="90"/>
        <v>91.88708059982291</v>
      </c>
      <c r="AY84" s="36">
        <f t="shared" si="90"/>
        <v>114.77269937170955</v>
      </c>
      <c r="AZ84" s="36">
        <f t="shared" si="90"/>
        <v>108.85890269242111</v>
      </c>
      <c r="BA84" s="36">
        <f t="shared" si="90"/>
        <v>120.07615649142807</v>
      </c>
      <c r="BB84" s="36">
        <f t="shared" si="90"/>
        <v>83.57635204393185</v>
      </c>
      <c r="BC84" s="47">
        <f t="shared" si="90"/>
        <v>83.15638743216988</v>
      </c>
      <c r="BD84" s="36">
        <f t="shared" si="90"/>
        <v>73.6786719229425</v>
      </c>
      <c r="BE84" s="36">
        <f t="shared" si="90"/>
        <v>49.63943349110332</v>
      </c>
      <c r="BF84" s="36">
        <f t="shared" si="90"/>
        <v>41.01498767205824</v>
      </c>
      <c r="BG84" s="36">
        <f t="shared" si="90"/>
        <v>72.25204875494877</v>
      </c>
      <c r="BH84" s="36">
        <f t="shared" si="90"/>
        <v>83.88793168798956</v>
      </c>
      <c r="BI84" s="36">
        <f t="shared" si="90"/>
        <v>85.53524811483592</v>
      </c>
      <c r="BJ84" s="36">
        <f t="shared" si="90"/>
        <v>78.81889106010694</v>
      </c>
      <c r="BK84" s="36">
        <f t="shared" si="90"/>
        <v>103.88872557424648</v>
      </c>
      <c r="BL84" s="36">
        <f t="shared" si="90"/>
        <v>138.86012685080945</v>
      </c>
      <c r="BM84" s="76">
        <f t="shared" si="90"/>
        <v>91.45835698146527</v>
      </c>
      <c r="BN84" s="36">
        <f aca="true" t="shared" si="91" ref="BN84:CS84">+(BN22/AVERAGE(BN41:BN43)*AVERAGE(BN91:BN93))</f>
        <v>39.809261152272306</v>
      </c>
      <c r="BO84" s="36">
        <f t="shared" si="91"/>
        <v>62.494412928129066</v>
      </c>
      <c r="BP84" s="36">
        <f t="shared" si="91"/>
        <v>90.09022371536463</v>
      </c>
      <c r="BQ84" s="36">
        <f t="shared" si="91"/>
        <v>103.05851376464942</v>
      </c>
      <c r="BR84" s="36">
        <f t="shared" si="91"/>
        <v>106.51432517227101</v>
      </c>
      <c r="BS84" s="36">
        <f t="shared" si="91"/>
        <v>109.4006476827153</v>
      </c>
      <c r="BT84" s="36">
        <f t="shared" si="91"/>
        <v>84.32809669505258</v>
      </c>
      <c r="BU84" s="47">
        <f t="shared" si="91"/>
        <v>150.1272897497275</v>
      </c>
      <c r="BV84" s="36">
        <f t="shared" si="91"/>
        <v>85.28317851108517</v>
      </c>
      <c r="BW84" s="36">
        <f t="shared" si="91"/>
        <v>456.1662543706119</v>
      </c>
      <c r="BX84" s="36">
        <f t="shared" si="91"/>
        <v>149.445807694413</v>
      </c>
      <c r="BY84" s="36">
        <f t="shared" si="91"/>
        <v>87.83025747690724</v>
      </c>
      <c r="BZ84" s="36">
        <f t="shared" si="91"/>
        <v>100.0343928265359</v>
      </c>
      <c r="CA84" s="36">
        <f t="shared" si="91"/>
        <v>103.23941708812443</v>
      </c>
      <c r="CB84" s="36">
        <f t="shared" si="91"/>
        <v>102.90557313138102</v>
      </c>
      <c r="CC84" s="36">
        <f t="shared" si="91"/>
        <v>92.10710007962373</v>
      </c>
      <c r="CD84" s="36">
        <f t="shared" si="91"/>
        <v>234.4780510716106</v>
      </c>
      <c r="CE84" s="76">
        <f t="shared" si="91"/>
        <v>84.72873246921272</v>
      </c>
      <c r="CF84" s="36">
        <f t="shared" si="91"/>
        <v>144.12819701106685</v>
      </c>
      <c r="CG84" s="36">
        <f t="shared" si="91"/>
        <v>90.6508520350424</v>
      </c>
      <c r="CH84" s="36">
        <f t="shared" si="91"/>
        <v>84.82971012942579</v>
      </c>
      <c r="CI84" s="36">
        <f t="shared" si="91"/>
        <v>85.48158674188545</v>
      </c>
      <c r="CJ84" s="36">
        <f t="shared" si="91"/>
        <v>92.97926913206243</v>
      </c>
      <c r="CK84" s="36">
        <f t="shared" si="91"/>
        <v>100.88880943305595</v>
      </c>
      <c r="CL84" s="36">
        <f t="shared" si="91"/>
        <v>68.28491704559657</v>
      </c>
      <c r="CM84" s="47">
        <f t="shared" si="91"/>
        <v>190.22445351015065</v>
      </c>
      <c r="CN84" s="36">
        <f t="shared" si="91"/>
        <v>86.86126975138596</v>
      </c>
      <c r="CO84" s="36">
        <f t="shared" si="91"/>
        <v>90.80681480107032</v>
      </c>
      <c r="CP84" s="36">
        <f t="shared" si="91"/>
        <v>354.5000526411793</v>
      </c>
      <c r="CQ84" s="36">
        <f t="shared" si="91"/>
        <v>86.98470211280573</v>
      </c>
      <c r="CR84" s="36">
        <f t="shared" si="91"/>
        <v>104.47150120707289</v>
      </c>
      <c r="CS84" s="36">
        <f t="shared" si="91"/>
        <v>104.64847129812848</v>
      </c>
      <c r="CT84" s="36">
        <f aca="true" t="shared" si="92" ref="CT84:DY84">+(CT22/AVERAGE(CT41:CT43)*AVERAGE(CT91:CT93))</f>
        <v>99.74113889241796</v>
      </c>
      <c r="CU84" s="36">
        <f t="shared" si="92"/>
        <v>91.98568056883505</v>
      </c>
      <c r="CV84" s="36">
        <f t="shared" si="92"/>
        <v>180.64448575873325</v>
      </c>
      <c r="CW84" s="36">
        <f t="shared" si="92"/>
        <v>117.20528545675634</v>
      </c>
      <c r="CX84" s="76">
        <f t="shared" si="92"/>
        <v>78.40440580892007</v>
      </c>
      <c r="CY84" s="36">
        <f t="shared" si="92"/>
        <v>129.2902373172199</v>
      </c>
      <c r="CZ84" s="36">
        <f t="shared" si="92"/>
        <v>66.90578232724671</v>
      </c>
      <c r="DA84" s="36">
        <f t="shared" si="92"/>
        <v>77.99021798819777</v>
      </c>
      <c r="DB84" s="36">
        <f t="shared" si="92"/>
        <v>77.61443066824775</v>
      </c>
      <c r="DC84" s="36">
        <f t="shared" si="92"/>
        <v>82.6537114709523</v>
      </c>
      <c r="DD84" s="36">
        <f t="shared" si="92"/>
        <v>88.19562424580168</v>
      </c>
      <c r="DE84" s="36">
        <f t="shared" si="92"/>
        <v>62.11976189766768</v>
      </c>
      <c r="DF84" s="47">
        <f t="shared" si="92"/>
        <v>128.8127701303633</v>
      </c>
      <c r="DG84" s="36">
        <f t="shared" si="92"/>
        <v>89.21729500694677</v>
      </c>
      <c r="DH84" s="36">
        <f t="shared" si="92"/>
        <v>188.84123206653024</v>
      </c>
      <c r="DI84" s="36">
        <f t="shared" si="92"/>
        <v>77.9171625130475</v>
      </c>
      <c r="DJ84" s="36">
        <f t="shared" si="92"/>
        <v>89.34967837496374</v>
      </c>
      <c r="DK84" s="36">
        <f t="shared" si="92"/>
        <v>94.07177194065068</v>
      </c>
      <c r="DL84" s="36">
        <f t="shared" si="92"/>
        <v>93.9643419333639</v>
      </c>
      <c r="DM84" s="36">
        <f t="shared" si="92"/>
        <v>89.9231240319532</v>
      </c>
      <c r="DN84" s="36">
        <f t="shared" si="92"/>
        <v>93.95510681611019</v>
      </c>
      <c r="DO84" s="36">
        <f t="shared" si="92"/>
        <v>81.91513614273047</v>
      </c>
      <c r="DP84" s="36">
        <f t="shared" si="92"/>
        <v>124.73951233309717</v>
      </c>
      <c r="DQ84" s="36">
        <f t="shared" si="92"/>
        <v>95.63097091361061</v>
      </c>
      <c r="DR84" s="36">
        <f t="shared" si="92"/>
        <v>92.58867825922394</v>
      </c>
      <c r="DS84" s="76">
        <f t="shared" si="92"/>
        <v>88.58505067463224</v>
      </c>
      <c r="DT84" s="36">
        <f t="shared" si="92"/>
        <v>70.10189730970579</v>
      </c>
      <c r="DU84" s="36">
        <f t="shared" si="92"/>
        <v>48.177326084853824</v>
      </c>
      <c r="DV84" s="36">
        <f t="shared" si="92"/>
        <v>87.89203529236065</v>
      </c>
      <c r="DW84" s="36">
        <f t="shared" si="92"/>
        <v>91.46078032216964</v>
      </c>
      <c r="DX84" s="36">
        <f t="shared" si="92"/>
        <v>95.75112259028813</v>
      </c>
      <c r="DY84" s="36">
        <f t="shared" si="92"/>
        <v>90.3942792443965</v>
      </c>
      <c r="DZ84" s="36">
        <f aca="true" t="shared" si="93" ref="DZ84:EJ84">+(DZ22/AVERAGE(DZ41:DZ43)*AVERAGE(DZ91:DZ93))</f>
        <v>95.13895379482827</v>
      </c>
      <c r="EA84" s="47">
        <f t="shared" si="93"/>
        <v>122.8101582124806</v>
      </c>
      <c r="EB84" s="76">
        <f t="shared" si="93"/>
        <v>72.64502510194386</v>
      </c>
      <c r="EC84" s="36">
        <f t="shared" si="93"/>
        <v>85.8008290139233</v>
      </c>
      <c r="ED84" s="36">
        <f t="shared" si="93"/>
        <v>66.85019677025132</v>
      </c>
      <c r="EE84" s="36">
        <f t="shared" si="93"/>
        <v>72.41371596876924</v>
      </c>
      <c r="EF84" s="36">
        <f t="shared" si="93"/>
        <v>86.10748101635332</v>
      </c>
      <c r="EG84" s="36">
        <f t="shared" si="93"/>
        <v>86.88064750139924</v>
      </c>
      <c r="EH84" s="36">
        <f t="shared" si="93"/>
        <v>88.07364873816687</v>
      </c>
      <c r="EI84" s="36">
        <f t="shared" si="93"/>
        <v>89.03455616287157</v>
      </c>
      <c r="EJ84" s="47">
        <f t="shared" si="93"/>
        <v>94.6349411589567</v>
      </c>
      <c r="EK84" s="14"/>
      <c r="EL84" s="14"/>
      <c r="EM84" s="14"/>
      <c r="EN84" s="14"/>
      <c r="EO84" s="14"/>
      <c r="EP84" s="14"/>
      <c r="EQ84" s="14"/>
      <c r="ER84" s="14"/>
      <c r="ES84" s="14"/>
      <c r="ET84" s="14"/>
      <c r="EU84" s="14"/>
      <c r="EV84" s="14"/>
      <c r="EW84" s="14"/>
      <c r="EX84" s="14"/>
      <c r="EY84" s="14"/>
    </row>
    <row r="85" spans="1:155" s="7" customFormat="1" ht="12" customHeight="1">
      <c r="A85" s="33" t="s">
        <v>162</v>
      </c>
      <c r="B85" s="34">
        <f aca="true" t="shared" si="94" ref="B85:AG85">+(B23/AVERAGE(B44:B46)*AVERAGE(B94:B96))</f>
        <v>76.48979814813312</v>
      </c>
      <c r="C85" s="34">
        <f t="shared" si="94"/>
        <v>156.63302907299953</v>
      </c>
      <c r="D85" s="34">
        <f t="shared" si="94"/>
        <v>74.85627626116677</v>
      </c>
      <c r="E85" s="34">
        <f t="shared" si="94"/>
        <v>75.97759518939574</v>
      </c>
      <c r="F85" s="34">
        <f t="shared" si="94"/>
        <v>90.97800812047842</v>
      </c>
      <c r="G85" s="34">
        <f t="shared" si="94"/>
        <v>91.05845315588275</v>
      </c>
      <c r="H85" s="34">
        <f t="shared" si="94"/>
        <v>95.02786527499045</v>
      </c>
      <c r="I85" s="34">
        <f t="shared" si="94"/>
        <v>64.85425756667392</v>
      </c>
      <c r="J85" s="34">
        <f t="shared" si="94"/>
        <v>87.91545497991429</v>
      </c>
      <c r="K85" s="75">
        <f t="shared" si="94"/>
        <v>83.76484699624679</v>
      </c>
      <c r="L85" s="34">
        <f t="shared" si="94"/>
        <v>127.14340287301664</v>
      </c>
      <c r="M85" s="34">
        <f t="shared" si="94"/>
        <v>106.24725983129086</v>
      </c>
      <c r="N85" s="34">
        <f t="shared" si="94"/>
        <v>84.13801716534152</v>
      </c>
      <c r="O85" s="34">
        <f t="shared" si="94"/>
        <v>88.44231137218355</v>
      </c>
      <c r="P85" s="34">
        <f t="shared" si="94"/>
        <v>98.17537091445452</v>
      </c>
      <c r="Q85" s="34">
        <f t="shared" si="94"/>
        <v>90.05510216628707</v>
      </c>
      <c r="R85" s="34">
        <f t="shared" si="94"/>
        <v>87.05696311137234</v>
      </c>
      <c r="S85" s="48">
        <f t="shared" si="94"/>
        <v>112.18024358086055</v>
      </c>
      <c r="T85" s="34">
        <f t="shared" si="94"/>
        <v>84.27624638076405</v>
      </c>
      <c r="U85" s="34">
        <f t="shared" si="94"/>
        <v>107.28496585038316</v>
      </c>
      <c r="V85" s="34">
        <f t="shared" si="94"/>
        <v>58.347489136552014</v>
      </c>
      <c r="W85" s="34">
        <f t="shared" si="94"/>
        <v>84.40021072465647</v>
      </c>
      <c r="X85" s="34">
        <f t="shared" si="94"/>
        <v>92.71478851516453</v>
      </c>
      <c r="Y85" s="34">
        <f t="shared" si="94"/>
        <v>95.79452287443014</v>
      </c>
      <c r="Z85" s="34">
        <f t="shared" si="94"/>
        <v>91.66304270211323</v>
      </c>
      <c r="AA85" s="34">
        <f t="shared" si="94"/>
        <v>92.75993705044452</v>
      </c>
      <c r="AB85" s="34">
        <f t="shared" si="94"/>
        <v>148.05893242138472</v>
      </c>
      <c r="AC85" s="75">
        <f t="shared" si="94"/>
        <v>64.97039731413464</v>
      </c>
      <c r="AD85" s="34">
        <f t="shared" si="94"/>
        <v>60.369418670805494</v>
      </c>
      <c r="AE85" s="34">
        <f t="shared" si="94"/>
        <v>110.68646993851983</v>
      </c>
      <c r="AF85" s="34">
        <f t="shared" si="94"/>
        <v>64.02665193389107</v>
      </c>
      <c r="AG85" s="34">
        <f t="shared" si="94"/>
        <v>67.9282190439486</v>
      </c>
      <c r="AH85" s="34">
        <f aca="true" t="shared" si="95" ref="AH85:BM85">+(AH23/AVERAGE(AH44:AH46)*AVERAGE(AH94:AH96))</f>
        <v>77.54743955973211</v>
      </c>
      <c r="AI85" s="34">
        <f t="shared" si="95"/>
        <v>77.3190738773741</v>
      </c>
      <c r="AJ85" s="34">
        <f t="shared" si="95"/>
        <v>55.510829592564946</v>
      </c>
      <c r="AK85" s="48">
        <f t="shared" si="95"/>
        <v>156.94016432871436</v>
      </c>
      <c r="AL85" s="34">
        <f t="shared" si="95"/>
        <v>109.8269827927741</v>
      </c>
      <c r="AM85" s="34">
        <f t="shared" si="95"/>
        <v>46.32118909789427</v>
      </c>
      <c r="AN85" s="34">
        <f t="shared" si="95"/>
        <v>40.40824235693961</v>
      </c>
      <c r="AO85" s="34">
        <f t="shared" si="95"/>
        <v>106.73086561002506</v>
      </c>
      <c r="AP85" s="34">
        <f t="shared" si="95"/>
        <v>99.61442418710236</v>
      </c>
      <c r="AQ85" s="34">
        <f t="shared" si="95"/>
        <v>104.02031186776763</v>
      </c>
      <c r="AR85" s="34">
        <f t="shared" si="95"/>
        <v>113.69719915249509</v>
      </c>
      <c r="AS85" s="34">
        <f t="shared" si="95"/>
        <v>46.53478877133284</v>
      </c>
      <c r="AT85" s="34">
        <f t="shared" si="95"/>
        <v>127.76700920424808</v>
      </c>
      <c r="AU85" s="75">
        <f t="shared" si="95"/>
        <v>95.66978583721054</v>
      </c>
      <c r="AV85" s="34">
        <f t="shared" si="95"/>
        <v>78.4268446889875</v>
      </c>
      <c r="AW85" s="34">
        <f t="shared" si="95"/>
        <v>158.70834847676028</v>
      </c>
      <c r="AX85" s="34">
        <f t="shared" si="95"/>
        <v>93.91148287335882</v>
      </c>
      <c r="AY85" s="34">
        <f t="shared" si="95"/>
        <v>112.6622489775636</v>
      </c>
      <c r="AZ85" s="34">
        <f t="shared" si="95"/>
        <v>105.646492139655</v>
      </c>
      <c r="BA85" s="34">
        <f t="shared" si="95"/>
        <v>117.2587366958603</v>
      </c>
      <c r="BB85" s="34">
        <f t="shared" si="95"/>
        <v>83.891230117393</v>
      </c>
      <c r="BC85" s="48">
        <f t="shared" si="95"/>
        <v>75.58977780009319</v>
      </c>
      <c r="BD85" s="34">
        <f t="shared" si="95"/>
        <v>70.75358626103232</v>
      </c>
      <c r="BE85" s="34">
        <f t="shared" si="95"/>
        <v>52.68465601251263</v>
      </c>
      <c r="BF85" s="34">
        <f t="shared" si="95"/>
        <v>39.4404477370781</v>
      </c>
      <c r="BG85" s="34">
        <f t="shared" si="95"/>
        <v>69.47916532516514</v>
      </c>
      <c r="BH85" s="34">
        <f t="shared" si="95"/>
        <v>85.63647687792674</v>
      </c>
      <c r="BI85" s="34">
        <f t="shared" si="95"/>
        <v>86.86358309894973</v>
      </c>
      <c r="BJ85" s="34">
        <f t="shared" si="95"/>
        <v>80.4900759063826</v>
      </c>
      <c r="BK85" s="34">
        <f t="shared" si="95"/>
        <v>105.96232218726668</v>
      </c>
      <c r="BL85" s="34">
        <f t="shared" si="95"/>
        <v>143.31434906890613</v>
      </c>
      <c r="BM85" s="75">
        <f t="shared" si="95"/>
        <v>91.73935279710116</v>
      </c>
      <c r="BN85" s="34">
        <f aca="true" t="shared" si="96" ref="BN85:CS85">+(BN23/AVERAGE(BN44:BN46)*AVERAGE(BN94:BN96))</f>
        <v>63.86589563491976</v>
      </c>
      <c r="BO85" s="34">
        <f t="shared" si="96"/>
        <v>68.49950475185541</v>
      </c>
      <c r="BP85" s="34">
        <f t="shared" si="96"/>
        <v>90.74963846761204</v>
      </c>
      <c r="BQ85" s="34">
        <f t="shared" si="96"/>
        <v>104.02580735710579</v>
      </c>
      <c r="BR85" s="34">
        <f t="shared" si="96"/>
        <v>108.52765669753701</v>
      </c>
      <c r="BS85" s="34">
        <f t="shared" si="96"/>
        <v>110.07740496436986</v>
      </c>
      <c r="BT85" s="34">
        <f t="shared" si="96"/>
        <v>85.99913849772022</v>
      </c>
      <c r="BU85" s="48">
        <f t="shared" si="96"/>
        <v>173.62939499420474</v>
      </c>
      <c r="BV85" s="34">
        <f t="shared" si="96"/>
        <v>92.82837016586072</v>
      </c>
      <c r="BW85" s="34">
        <f t="shared" si="96"/>
        <v>239.35670563794199</v>
      </c>
      <c r="BX85" s="34">
        <f t="shared" si="96"/>
        <v>128.02271876387843</v>
      </c>
      <c r="BY85" s="34">
        <f t="shared" si="96"/>
        <v>94.17931784111103</v>
      </c>
      <c r="BZ85" s="34">
        <f t="shared" si="96"/>
        <v>102.28914940484789</v>
      </c>
      <c r="CA85" s="34">
        <f t="shared" si="96"/>
        <v>105.29004540113931</v>
      </c>
      <c r="CB85" s="34">
        <f t="shared" si="96"/>
        <v>106.7455056558808</v>
      </c>
      <c r="CC85" s="34">
        <f t="shared" si="96"/>
        <v>91.83600436427352</v>
      </c>
      <c r="CD85" s="34">
        <f t="shared" si="96"/>
        <v>217.41471602219514</v>
      </c>
      <c r="CE85" s="75">
        <f t="shared" si="96"/>
        <v>89.69748152622867</v>
      </c>
      <c r="CF85" s="34">
        <f t="shared" si="96"/>
        <v>121.86017951265845</v>
      </c>
      <c r="CG85" s="34">
        <f t="shared" si="96"/>
        <v>117.37231624295121</v>
      </c>
      <c r="CH85" s="34">
        <f t="shared" si="96"/>
        <v>89.94667652449903</v>
      </c>
      <c r="CI85" s="34">
        <f t="shared" si="96"/>
        <v>80.31101046708687</v>
      </c>
      <c r="CJ85" s="34">
        <f t="shared" si="96"/>
        <v>89.97522383272278</v>
      </c>
      <c r="CK85" s="34">
        <f t="shared" si="96"/>
        <v>97.14994830638418</v>
      </c>
      <c r="CL85" s="34">
        <f t="shared" si="96"/>
        <v>62.022990875025165</v>
      </c>
      <c r="CM85" s="48">
        <f t="shared" si="96"/>
        <v>267.0865994667727</v>
      </c>
      <c r="CN85" s="34">
        <f t="shared" si="96"/>
        <v>85.46813023142305</v>
      </c>
      <c r="CO85" s="34">
        <f t="shared" si="96"/>
        <v>106.64829078547662</v>
      </c>
      <c r="CP85" s="34">
        <f t="shared" si="96"/>
        <v>328.28950468015</v>
      </c>
      <c r="CQ85" s="34">
        <f t="shared" si="96"/>
        <v>85.72785715438035</v>
      </c>
      <c r="CR85" s="34">
        <f t="shared" si="96"/>
        <v>101.58178826443286</v>
      </c>
      <c r="CS85" s="34">
        <f t="shared" si="96"/>
        <v>101.70070952863264</v>
      </c>
      <c r="CT85" s="34">
        <f aca="true" t="shared" si="97" ref="CT85:DY85">+(CT23/AVERAGE(CT44:CT46)*AVERAGE(CT94:CT96))</f>
        <v>100.39677141353363</v>
      </c>
      <c r="CU85" s="34">
        <f t="shared" si="97"/>
        <v>89.04706823499677</v>
      </c>
      <c r="CV85" s="34">
        <f t="shared" si="97"/>
        <v>181.41473476371024</v>
      </c>
      <c r="CW85" s="34">
        <f t="shared" si="97"/>
        <v>93.45031060445429</v>
      </c>
      <c r="CX85" s="75">
        <f t="shared" si="97"/>
        <v>74.65763745048648</v>
      </c>
      <c r="CY85" s="34">
        <f t="shared" si="97"/>
        <v>136.58654316427715</v>
      </c>
      <c r="CZ85" s="34">
        <f t="shared" si="97"/>
        <v>61.082321215448665</v>
      </c>
      <c r="DA85" s="34">
        <f t="shared" si="97"/>
        <v>74.62149024114852</v>
      </c>
      <c r="DB85" s="34">
        <f t="shared" si="97"/>
        <v>82.19112185182415</v>
      </c>
      <c r="DC85" s="34">
        <f t="shared" si="97"/>
        <v>86.56785552380806</v>
      </c>
      <c r="DD85" s="34">
        <f t="shared" si="97"/>
        <v>94.60454777302999</v>
      </c>
      <c r="DE85" s="34">
        <f t="shared" si="97"/>
        <v>64.84219164776871</v>
      </c>
      <c r="DF85" s="48">
        <f t="shared" si="97"/>
        <v>114.69468813828747</v>
      </c>
      <c r="DG85" s="34">
        <f t="shared" si="97"/>
        <v>87.8674452627821</v>
      </c>
      <c r="DH85" s="34">
        <f t="shared" si="97"/>
        <v>163.9569236876934</v>
      </c>
      <c r="DI85" s="34">
        <f t="shared" si="97"/>
        <v>85.86121917690602</v>
      </c>
      <c r="DJ85" s="34">
        <f t="shared" si="97"/>
        <v>87.88900721491788</v>
      </c>
      <c r="DK85" s="34">
        <f t="shared" si="97"/>
        <v>95.03347815330983</v>
      </c>
      <c r="DL85" s="34">
        <f t="shared" si="97"/>
        <v>95.30517948491057</v>
      </c>
      <c r="DM85" s="34">
        <f t="shared" si="97"/>
        <v>90.62542942458272</v>
      </c>
      <c r="DN85" s="34">
        <f t="shared" si="97"/>
        <v>95.32324240738726</v>
      </c>
      <c r="DO85" s="34">
        <f t="shared" si="97"/>
        <v>125.04215749529322</v>
      </c>
      <c r="DP85" s="34">
        <f t="shared" si="97"/>
        <v>124.14072120116798</v>
      </c>
      <c r="DQ85" s="34">
        <f t="shared" si="97"/>
        <v>97.8474369311808</v>
      </c>
      <c r="DR85" s="34">
        <f t="shared" si="97"/>
        <v>92.40219458636463</v>
      </c>
      <c r="DS85" s="75">
        <f t="shared" si="97"/>
        <v>88.01751314218738</v>
      </c>
      <c r="DT85" s="34">
        <f t="shared" si="97"/>
        <v>86.34294277769631</v>
      </c>
      <c r="DU85" s="34">
        <f t="shared" si="97"/>
        <v>47.26263759622802</v>
      </c>
      <c r="DV85" s="34">
        <f t="shared" si="97"/>
        <v>87.63694351935746</v>
      </c>
      <c r="DW85" s="34">
        <f t="shared" si="97"/>
        <v>91.5315705708192</v>
      </c>
      <c r="DX85" s="34">
        <f t="shared" si="97"/>
        <v>95.33252181698224</v>
      </c>
      <c r="DY85" s="34">
        <f t="shared" si="97"/>
        <v>91.232987966523</v>
      </c>
      <c r="DZ85" s="34">
        <f aca="true" t="shared" si="98" ref="DZ85:EJ85">+(DZ23/AVERAGE(DZ44:DZ46)*AVERAGE(DZ94:DZ96))</f>
        <v>92.11637071750035</v>
      </c>
      <c r="EA85" s="48">
        <f t="shared" si="98"/>
        <v>119.18975715574172</v>
      </c>
      <c r="EB85" s="75">
        <f t="shared" si="98"/>
        <v>70.73766528029314</v>
      </c>
      <c r="EC85" s="34">
        <f t="shared" si="98"/>
        <v>92.45293770687519</v>
      </c>
      <c r="ED85" s="34">
        <f t="shared" si="98"/>
        <v>72.19783975792852</v>
      </c>
      <c r="EE85" s="34">
        <f t="shared" si="98"/>
        <v>71.41121971300508</v>
      </c>
      <c r="EF85" s="34">
        <f t="shared" si="98"/>
        <v>87.60960369375633</v>
      </c>
      <c r="EG85" s="34">
        <f t="shared" si="98"/>
        <v>86.59040836431367</v>
      </c>
      <c r="EH85" s="34">
        <f t="shared" si="98"/>
        <v>90.20478535661601</v>
      </c>
      <c r="EI85" s="34">
        <f t="shared" si="98"/>
        <v>88.4838394428566</v>
      </c>
      <c r="EJ85" s="48">
        <f t="shared" si="98"/>
        <v>87.32464164903217</v>
      </c>
      <c r="EK85" s="14"/>
      <c r="EL85" s="14"/>
      <c r="EM85" s="14"/>
      <c r="EN85" s="14"/>
      <c r="EO85" s="14"/>
      <c r="EP85" s="14"/>
      <c r="EQ85" s="14"/>
      <c r="ER85" s="14"/>
      <c r="ES85" s="14"/>
      <c r="ET85" s="14"/>
      <c r="EU85" s="14"/>
      <c r="EV85" s="14"/>
      <c r="EW85" s="14"/>
      <c r="EX85" s="14"/>
      <c r="EY85" s="14"/>
    </row>
    <row r="86" spans="1:155" s="6" customFormat="1" ht="12" customHeight="1">
      <c r="A86" s="35" t="s">
        <v>163</v>
      </c>
      <c r="B86" s="36">
        <f aca="true" t="shared" si="99" ref="B86:AG86">+(B24/AVERAGE(B47:B49)*AVERAGE(B97:B99))</f>
        <v>81.37509671847283</v>
      </c>
      <c r="C86" s="36">
        <f t="shared" si="99"/>
        <v>40.42500753056176</v>
      </c>
      <c r="D86" s="36">
        <f t="shared" si="99"/>
        <v>65.88940339672077</v>
      </c>
      <c r="E86" s="36">
        <f t="shared" si="99"/>
        <v>80.71657834784136</v>
      </c>
      <c r="F86" s="36">
        <f t="shared" si="99"/>
        <v>94.32050916992594</v>
      </c>
      <c r="G86" s="36">
        <f t="shared" si="99"/>
        <v>93.36605958612141</v>
      </c>
      <c r="H86" s="36">
        <f t="shared" si="99"/>
        <v>93.51235623109592</v>
      </c>
      <c r="I86" s="36">
        <f t="shared" si="99"/>
        <v>80.35801176092764</v>
      </c>
      <c r="J86" s="36">
        <f t="shared" si="99"/>
        <v>84.48637958750564</v>
      </c>
      <c r="K86" s="76">
        <f t="shared" si="99"/>
        <v>94.0929145565056</v>
      </c>
      <c r="L86" s="36">
        <f t="shared" si="99"/>
        <v>148.49661920852475</v>
      </c>
      <c r="M86" s="36">
        <f t="shared" si="99"/>
        <v>114.29858756343242</v>
      </c>
      <c r="N86" s="36">
        <f t="shared" si="99"/>
        <v>94.2861472532995</v>
      </c>
      <c r="O86" s="36">
        <f t="shared" si="99"/>
        <v>90.11883523647133</v>
      </c>
      <c r="P86" s="36">
        <f t="shared" si="99"/>
        <v>96.84749196578234</v>
      </c>
      <c r="Q86" s="36">
        <f t="shared" si="99"/>
        <v>87.8105857570864</v>
      </c>
      <c r="R86" s="36">
        <f t="shared" si="99"/>
        <v>91.8941743791229</v>
      </c>
      <c r="S86" s="47">
        <f t="shared" si="99"/>
        <v>103.16636566515432</v>
      </c>
      <c r="T86" s="36">
        <f t="shared" si="99"/>
        <v>86.26558731074202</v>
      </c>
      <c r="U86" s="36">
        <f t="shared" si="99"/>
        <v>124.49102983234965</v>
      </c>
      <c r="V86" s="36">
        <f t="shared" si="99"/>
        <v>66.7047959715824</v>
      </c>
      <c r="W86" s="36">
        <f t="shared" si="99"/>
        <v>86.74776909066023</v>
      </c>
      <c r="X86" s="36">
        <f t="shared" si="99"/>
        <v>93.2946786582987</v>
      </c>
      <c r="Y86" s="36">
        <f t="shared" si="99"/>
        <v>96.05523857799115</v>
      </c>
      <c r="Z86" s="36">
        <f t="shared" si="99"/>
        <v>93.34203121835138</v>
      </c>
      <c r="AA86" s="36">
        <f t="shared" si="99"/>
        <v>90.77598569003455</v>
      </c>
      <c r="AB86" s="36">
        <f t="shared" si="99"/>
        <v>143.11252420626664</v>
      </c>
      <c r="AC86" s="76">
        <f t="shared" si="99"/>
        <v>54.325008677890565</v>
      </c>
      <c r="AD86" s="36">
        <f t="shared" si="99"/>
        <v>54.62198692768366</v>
      </c>
      <c r="AE86" s="36">
        <f t="shared" si="99"/>
        <v>125.6000282326456</v>
      </c>
      <c r="AF86" s="36">
        <f t="shared" si="99"/>
        <v>54.4001407104829</v>
      </c>
      <c r="AG86" s="36">
        <f t="shared" si="99"/>
        <v>64.48309719949988</v>
      </c>
      <c r="AH86" s="36">
        <f aca="true" t="shared" si="100" ref="AH86:BM86">+(AH24/AVERAGE(AH47:AH49)*AVERAGE(AH97:AH99))</f>
        <v>72.13041271996474</v>
      </c>
      <c r="AI86" s="36">
        <f t="shared" si="100"/>
        <v>74.88055364854424</v>
      </c>
      <c r="AJ86" s="36">
        <f t="shared" si="100"/>
        <v>47.73968559390237</v>
      </c>
      <c r="AK86" s="47">
        <f t="shared" si="100"/>
        <v>126.76940472270876</v>
      </c>
      <c r="AL86" s="36">
        <f t="shared" si="100"/>
        <v>114.99685757287878</v>
      </c>
      <c r="AM86" s="36">
        <f t="shared" si="100"/>
        <v>56.267982122558095</v>
      </c>
      <c r="AN86" s="36">
        <f t="shared" si="100"/>
        <v>42.30934457224475</v>
      </c>
      <c r="AO86" s="36">
        <f t="shared" si="100"/>
        <v>109.46751330263807</v>
      </c>
      <c r="AP86" s="36">
        <f t="shared" si="100"/>
        <v>98.5650937935908</v>
      </c>
      <c r="AQ86" s="36">
        <f t="shared" si="100"/>
        <v>105.41755715861123</v>
      </c>
      <c r="AR86" s="36">
        <f t="shared" si="100"/>
        <v>111.8473954090104</v>
      </c>
      <c r="AS86" s="36">
        <f t="shared" si="100"/>
        <v>48.55223902780695</v>
      </c>
      <c r="AT86" s="36">
        <f t="shared" si="100"/>
        <v>171.16729091839906</v>
      </c>
      <c r="AU86" s="76">
        <f t="shared" si="100"/>
        <v>112.50577286875225</v>
      </c>
      <c r="AV86" s="36">
        <f t="shared" si="100"/>
        <v>140.9892336148504</v>
      </c>
      <c r="AW86" s="36">
        <f t="shared" si="100"/>
        <v>228.3946408433874</v>
      </c>
      <c r="AX86" s="36">
        <f t="shared" si="100"/>
        <v>118.24217164672896</v>
      </c>
      <c r="AY86" s="36">
        <f t="shared" si="100"/>
        <v>110.35960332266205</v>
      </c>
      <c r="AZ86" s="36">
        <f t="shared" si="100"/>
        <v>103.87359414680516</v>
      </c>
      <c r="BA86" s="36">
        <f t="shared" si="100"/>
        <v>114.78907683128665</v>
      </c>
      <c r="BB86" s="36">
        <f t="shared" si="100"/>
        <v>82.93254538495974</v>
      </c>
      <c r="BC86" s="47">
        <f t="shared" si="100"/>
        <v>75.88010718842686</v>
      </c>
      <c r="BD86" s="36">
        <f t="shared" si="100"/>
        <v>85.81326366896674</v>
      </c>
      <c r="BE86" s="36">
        <f t="shared" si="100"/>
        <v>86.89288243396953</v>
      </c>
      <c r="BF86" s="36">
        <f t="shared" si="100"/>
        <v>38.79274599299279</v>
      </c>
      <c r="BG86" s="36">
        <f t="shared" si="100"/>
        <v>85.76922786577377</v>
      </c>
      <c r="BH86" s="36">
        <f t="shared" si="100"/>
        <v>87.48807341118638</v>
      </c>
      <c r="BI86" s="36">
        <f t="shared" si="100"/>
        <v>88.19998096158132</v>
      </c>
      <c r="BJ86" s="36">
        <f t="shared" si="100"/>
        <v>78.72961034155045</v>
      </c>
      <c r="BK86" s="36">
        <f t="shared" si="100"/>
        <v>125.25235895364953</v>
      </c>
      <c r="BL86" s="36">
        <f t="shared" si="100"/>
        <v>137.73373063634475</v>
      </c>
      <c r="BM86" s="76">
        <f t="shared" si="100"/>
        <v>101.51888180504254</v>
      </c>
      <c r="BN86" s="36">
        <f aca="true" t="shared" si="101" ref="BN86:CS86">+(BN24/AVERAGE(BN47:BN49)*AVERAGE(BN97:BN99))</f>
        <v>47.99330062596533</v>
      </c>
      <c r="BO86" s="36">
        <f t="shared" si="101"/>
        <v>104.12495541732446</v>
      </c>
      <c r="BP86" s="36">
        <f t="shared" si="101"/>
        <v>99.78603967367998</v>
      </c>
      <c r="BQ86" s="36">
        <f t="shared" si="101"/>
        <v>102.94204903755136</v>
      </c>
      <c r="BR86" s="36">
        <f t="shared" si="101"/>
        <v>109.59575557662957</v>
      </c>
      <c r="BS86" s="36">
        <f t="shared" si="101"/>
        <v>109.21845963468641</v>
      </c>
      <c r="BT86" s="36">
        <f t="shared" si="101"/>
        <v>84.34951930953099</v>
      </c>
      <c r="BU86" s="47">
        <f t="shared" si="101"/>
        <v>224.5887053747638</v>
      </c>
      <c r="BV86" s="36">
        <f t="shared" si="101"/>
        <v>114.21279074390088</v>
      </c>
      <c r="BW86" s="36">
        <f t="shared" si="101"/>
        <v>748.8721391228885</v>
      </c>
      <c r="BX86" s="36">
        <f t="shared" si="101"/>
        <v>194.40228652453456</v>
      </c>
      <c r="BY86" s="36">
        <f t="shared" si="101"/>
        <v>118.5029806282356</v>
      </c>
      <c r="BZ86" s="36">
        <f t="shared" si="101"/>
        <v>101.68975900137221</v>
      </c>
      <c r="CA86" s="36">
        <f t="shared" si="101"/>
        <v>103.94501598707126</v>
      </c>
      <c r="CB86" s="36">
        <f t="shared" si="101"/>
        <v>109.15930905888695</v>
      </c>
      <c r="CC86" s="36">
        <f t="shared" si="101"/>
        <v>86.92399969059024</v>
      </c>
      <c r="CD86" s="36">
        <f t="shared" si="101"/>
        <v>180.81257913973477</v>
      </c>
      <c r="CE86" s="76">
        <f t="shared" si="101"/>
        <v>140.2240502644008</v>
      </c>
      <c r="CF86" s="36">
        <f t="shared" si="101"/>
        <v>121.01179254654866</v>
      </c>
      <c r="CG86" s="36">
        <f t="shared" si="101"/>
        <v>89.1148752232361</v>
      </c>
      <c r="CH86" s="36">
        <f t="shared" si="101"/>
        <v>140.48799338319685</v>
      </c>
      <c r="CI86" s="36">
        <f t="shared" si="101"/>
        <v>87.00664818419075</v>
      </c>
      <c r="CJ86" s="36">
        <f t="shared" si="101"/>
        <v>95.55428534515413</v>
      </c>
      <c r="CK86" s="36">
        <f t="shared" si="101"/>
        <v>95.25387102627201</v>
      </c>
      <c r="CL86" s="36">
        <f t="shared" si="101"/>
        <v>81.78761370837323</v>
      </c>
      <c r="CM86" s="47">
        <f t="shared" si="101"/>
        <v>216.81393501971777</v>
      </c>
      <c r="CN86" s="36">
        <f t="shared" si="101"/>
        <v>93.66991306322087</v>
      </c>
      <c r="CO86" s="36">
        <f t="shared" si="101"/>
        <v>85.86571013461925</v>
      </c>
      <c r="CP86" s="36">
        <f t="shared" si="101"/>
        <v>345.6386979180491</v>
      </c>
      <c r="CQ86" s="36">
        <f t="shared" si="101"/>
        <v>93.73393169772442</v>
      </c>
      <c r="CR86" s="36">
        <f t="shared" si="101"/>
        <v>103.24800827907988</v>
      </c>
      <c r="CS86" s="36">
        <f t="shared" si="101"/>
        <v>103.40043821022098</v>
      </c>
      <c r="CT86" s="36">
        <f aca="true" t="shared" si="102" ref="CT86:DY86">+(CT24/AVERAGE(CT47:CT49)*AVERAGE(CT97:CT99))</f>
        <v>96.88439937652474</v>
      </c>
      <c r="CU86" s="36">
        <f t="shared" si="102"/>
        <v>91.2388591073922</v>
      </c>
      <c r="CV86" s="36">
        <f t="shared" si="102"/>
        <v>185.1396521936592</v>
      </c>
      <c r="CW86" s="36">
        <f t="shared" si="102"/>
        <v>107.30149185452771</v>
      </c>
      <c r="CX86" s="76">
        <f t="shared" si="102"/>
        <v>84.10678582429752</v>
      </c>
      <c r="CY86" s="36">
        <f t="shared" si="102"/>
        <v>70.39036002222359</v>
      </c>
      <c r="CZ86" s="36">
        <f t="shared" si="102"/>
        <v>79.79168625225337</v>
      </c>
      <c r="DA86" s="36">
        <f t="shared" si="102"/>
        <v>83.80826892627039</v>
      </c>
      <c r="DB86" s="36">
        <f t="shared" si="102"/>
        <v>86.16874862117542</v>
      </c>
      <c r="DC86" s="36">
        <f t="shared" si="102"/>
        <v>90.18772253955154</v>
      </c>
      <c r="DD86" s="36">
        <f t="shared" si="102"/>
        <v>103.09048645578635</v>
      </c>
      <c r="DE86" s="36">
        <f t="shared" si="102"/>
        <v>63.189103827388024</v>
      </c>
      <c r="DF86" s="47">
        <f t="shared" si="102"/>
        <v>110.0978266861118</v>
      </c>
      <c r="DG86" s="36">
        <f t="shared" si="102"/>
        <v>88.30895205652192</v>
      </c>
      <c r="DH86" s="36">
        <f t="shared" si="102"/>
        <v>150.02255700600261</v>
      </c>
      <c r="DI86" s="36">
        <f t="shared" si="102"/>
        <v>89.16034944814605</v>
      </c>
      <c r="DJ86" s="36">
        <f t="shared" si="102"/>
        <v>88.41664215968243</v>
      </c>
      <c r="DK86" s="36">
        <f t="shared" si="102"/>
        <v>94.08092969585003</v>
      </c>
      <c r="DL86" s="36">
        <f t="shared" si="102"/>
        <v>95.068624257879</v>
      </c>
      <c r="DM86" s="36">
        <f t="shared" si="102"/>
        <v>91.65173427715952</v>
      </c>
      <c r="DN86" s="36">
        <f t="shared" si="102"/>
        <v>92.58144462907173</v>
      </c>
      <c r="DO86" s="36">
        <f t="shared" si="102"/>
        <v>213.78596404993647</v>
      </c>
      <c r="DP86" s="36">
        <f t="shared" si="102"/>
        <v>120.82479623570524</v>
      </c>
      <c r="DQ86" s="36">
        <f t="shared" si="102"/>
        <v>95.43545973337213</v>
      </c>
      <c r="DR86" s="36">
        <f t="shared" si="102"/>
        <v>92.82522445515791</v>
      </c>
      <c r="DS86" s="76">
        <f t="shared" si="102"/>
        <v>84.68154609494738</v>
      </c>
      <c r="DT86" s="36">
        <f t="shared" si="102"/>
        <v>92.01653105976875</v>
      </c>
      <c r="DU86" s="36">
        <f t="shared" si="102"/>
        <v>59.154993447397615</v>
      </c>
      <c r="DV86" s="36">
        <f t="shared" si="102"/>
        <v>84.69299727918136</v>
      </c>
      <c r="DW86" s="36">
        <f t="shared" si="102"/>
        <v>91.46966114565751</v>
      </c>
      <c r="DX86" s="36">
        <f t="shared" si="102"/>
        <v>95.09585792448563</v>
      </c>
      <c r="DY86" s="36">
        <f t="shared" si="102"/>
        <v>91.18835771065265</v>
      </c>
      <c r="DZ86" s="36">
        <f aca="true" t="shared" si="103" ref="DZ86:EJ86">+(DZ24/AVERAGE(DZ47:DZ49)*AVERAGE(DZ97:DZ99))</f>
        <v>94.56499167328931</v>
      </c>
      <c r="EA86" s="47">
        <f t="shared" si="103"/>
        <v>117.23651483562983</v>
      </c>
      <c r="EB86" s="76">
        <f t="shared" si="103"/>
        <v>85.30021778246007</v>
      </c>
      <c r="EC86" s="36">
        <f t="shared" si="103"/>
        <v>131.35520320693468</v>
      </c>
      <c r="ED86" s="36">
        <f t="shared" si="103"/>
        <v>83.90441909576866</v>
      </c>
      <c r="EE86" s="36">
        <f t="shared" si="103"/>
        <v>86.7321075139643</v>
      </c>
      <c r="EF86" s="36">
        <f t="shared" si="103"/>
        <v>89.33757323590635</v>
      </c>
      <c r="EG86" s="36">
        <f t="shared" si="103"/>
        <v>89.6026316972555</v>
      </c>
      <c r="EH86" s="36">
        <f t="shared" si="103"/>
        <v>91.23077938104517</v>
      </c>
      <c r="EI86" s="36">
        <f t="shared" si="103"/>
        <v>94.51477624886854</v>
      </c>
      <c r="EJ86" s="47">
        <f t="shared" si="103"/>
        <v>95.48021709342792</v>
      </c>
      <c r="EK86" s="14"/>
      <c r="EL86" s="14"/>
      <c r="EM86" s="14"/>
      <c r="EN86" s="14"/>
      <c r="EO86" s="14"/>
      <c r="EP86" s="14"/>
      <c r="EQ86" s="14"/>
      <c r="ER86" s="14"/>
      <c r="ES86" s="14"/>
      <c r="ET86" s="14"/>
      <c r="EU86" s="14"/>
      <c r="EV86" s="14"/>
      <c r="EW86" s="14"/>
      <c r="EX86" s="14"/>
      <c r="EY86" s="14"/>
    </row>
    <row r="87" spans="1:256" s="24" customFormat="1" ht="12" customHeight="1">
      <c r="A87" s="77" t="s">
        <v>115</v>
      </c>
      <c r="B87" s="78"/>
      <c r="C87" s="78"/>
      <c r="D87" s="78"/>
      <c r="E87" s="78"/>
      <c r="F87" s="78"/>
      <c r="G87" s="78"/>
      <c r="H87" s="78"/>
      <c r="I87" s="78"/>
      <c r="J87" s="78"/>
      <c r="K87" s="79"/>
      <c r="L87" s="78"/>
      <c r="M87" s="78"/>
      <c r="N87" s="78"/>
      <c r="O87" s="78"/>
      <c r="P87" s="78"/>
      <c r="Q87" s="78"/>
      <c r="R87" s="78"/>
      <c r="S87" s="80"/>
      <c r="T87" s="78"/>
      <c r="U87" s="78"/>
      <c r="V87" s="78"/>
      <c r="W87" s="78"/>
      <c r="X87" s="78"/>
      <c r="Y87" s="78"/>
      <c r="Z87" s="78"/>
      <c r="AA87" s="78"/>
      <c r="AB87" s="78"/>
      <c r="AC87" s="79"/>
      <c r="AD87" s="78"/>
      <c r="AE87" s="78"/>
      <c r="AF87" s="78"/>
      <c r="AG87" s="78"/>
      <c r="AH87" s="78"/>
      <c r="AI87" s="78"/>
      <c r="AJ87" s="78"/>
      <c r="AK87" s="80"/>
      <c r="AL87" s="78"/>
      <c r="AM87" s="78"/>
      <c r="AN87" s="78"/>
      <c r="AO87" s="78"/>
      <c r="AP87" s="78"/>
      <c r="AQ87" s="78"/>
      <c r="AR87" s="78"/>
      <c r="AS87" s="78"/>
      <c r="AT87" s="78"/>
      <c r="AU87" s="79"/>
      <c r="AV87" s="78"/>
      <c r="AW87" s="78"/>
      <c r="AX87" s="78"/>
      <c r="AY87" s="78"/>
      <c r="AZ87" s="78"/>
      <c r="BA87" s="78"/>
      <c r="BB87" s="78"/>
      <c r="BC87" s="80"/>
      <c r="BD87" s="78"/>
      <c r="BE87" s="78"/>
      <c r="BF87" s="78"/>
      <c r="BG87" s="78"/>
      <c r="BH87" s="78"/>
      <c r="BI87" s="78"/>
      <c r="BJ87" s="78"/>
      <c r="BK87" s="78"/>
      <c r="BL87" s="78"/>
      <c r="BM87" s="79"/>
      <c r="BN87" s="78"/>
      <c r="BO87" s="78"/>
      <c r="BP87" s="78"/>
      <c r="BQ87" s="78"/>
      <c r="BR87" s="78"/>
      <c r="BS87" s="78"/>
      <c r="BT87" s="78"/>
      <c r="BU87" s="80"/>
      <c r="BV87" s="78"/>
      <c r="BW87" s="78"/>
      <c r="BX87" s="78"/>
      <c r="BY87" s="78"/>
      <c r="BZ87" s="78"/>
      <c r="CA87" s="78"/>
      <c r="CB87" s="78"/>
      <c r="CC87" s="78"/>
      <c r="CD87" s="78"/>
      <c r="CE87" s="79"/>
      <c r="CF87" s="78"/>
      <c r="CG87" s="78"/>
      <c r="CH87" s="78"/>
      <c r="CI87" s="78"/>
      <c r="CJ87" s="78"/>
      <c r="CK87" s="78"/>
      <c r="CL87" s="78"/>
      <c r="CM87" s="80"/>
      <c r="CN87" s="78"/>
      <c r="CO87" s="78"/>
      <c r="CP87" s="78"/>
      <c r="CQ87" s="78"/>
      <c r="CR87" s="78"/>
      <c r="CS87" s="78"/>
      <c r="CT87" s="78"/>
      <c r="CU87" s="78"/>
      <c r="CV87" s="78"/>
      <c r="CW87" s="78"/>
      <c r="CX87" s="79"/>
      <c r="CY87" s="78"/>
      <c r="CZ87" s="78"/>
      <c r="DA87" s="78"/>
      <c r="DB87" s="78"/>
      <c r="DC87" s="78"/>
      <c r="DD87" s="78"/>
      <c r="DE87" s="78"/>
      <c r="DF87" s="80"/>
      <c r="DG87" s="78">
        <f aca="true" t="shared" si="104" ref="DG87:DL87">+DG86/DG82*100-100</f>
        <v>3.349552167780473</v>
      </c>
      <c r="DH87" s="78">
        <f t="shared" si="104"/>
        <v>21.4071923099536</v>
      </c>
      <c r="DI87" s="78">
        <f t="shared" si="104"/>
        <v>-2.1016365166274795</v>
      </c>
      <c r="DJ87" s="78">
        <f t="shared" si="104"/>
        <v>3.1729274944027708</v>
      </c>
      <c r="DK87" s="78">
        <f t="shared" si="104"/>
        <v>-1.291636363636215</v>
      </c>
      <c r="DL87" s="78">
        <f t="shared" si="104"/>
        <v>-0.7071931647613781</v>
      </c>
      <c r="DM87" s="78"/>
      <c r="DN87" s="78"/>
      <c r="DO87" s="78"/>
      <c r="DP87" s="78"/>
      <c r="DQ87" s="78"/>
      <c r="DR87" s="78"/>
      <c r="DS87" s="79"/>
      <c r="DT87" s="78"/>
      <c r="DU87" s="78"/>
      <c r="DV87" s="78"/>
      <c r="DW87" s="78"/>
      <c r="DX87" s="78"/>
      <c r="DY87" s="78"/>
      <c r="DZ87" s="78"/>
      <c r="EA87" s="80"/>
      <c r="EB87" s="79"/>
      <c r="EC87" s="78"/>
      <c r="ED87" s="78"/>
      <c r="EE87" s="78"/>
      <c r="EF87" s="78"/>
      <c r="EG87" s="78"/>
      <c r="EH87" s="78"/>
      <c r="EI87" s="78"/>
      <c r="EJ87" s="80"/>
      <c r="EK87" s="14"/>
      <c r="EL87" s="14"/>
      <c r="EM87" s="14"/>
      <c r="EN87" s="14"/>
      <c r="EO87" s="14"/>
      <c r="EP87" s="14"/>
      <c r="EQ87" s="14"/>
      <c r="ER87" s="14"/>
      <c r="ES87" s="14"/>
      <c r="ET87" s="14"/>
      <c r="EU87" s="14"/>
      <c r="EV87" s="14"/>
      <c r="EW87" s="14"/>
      <c r="EX87" s="14"/>
      <c r="EY87" s="14"/>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256" s="7" customFormat="1" ht="12" customHeight="1">
      <c r="A88" s="33" t="s">
        <v>69</v>
      </c>
      <c r="B88" s="34">
        <f>+'A5-Índices antigua desag.'!B47</f>
        <v>94.74896706253108</v>
      </c>
      <c r="C88" s="34">
        <f>+'A5-Índices antigua desag.'!C47</f>
        <v>143.78215804505166</v>
      </c>
      <c r="D88" s="34">
        <f>+'A5-Índices antigua desag.'!D47</f>
        <v>80.05877911299511</v>
      </c>
      <c r="E88" s="34">
        <f>+'A5-Índices antigua desag.'!E47</f>
        <v>93.4381171795415</v>
      </c>
      <c r="F88" s="34">
        <f>+'A5-Índices antigua desag.'!F47</f>
        <v>97.60901647973746</v>
      </c>
      <c r="G88" s="34">
        <f>+'A5-Índices antigua desag.'!G47</f>
        <v>96.77056903106245</v>
      </c>
      <c r="H88" s="34">
        <f>+'A5-Índices antigua desag.'!H47</f>
        <v>105.40394902711282</v>
      </c>
      <c r="I88" s="34">
        <f>+'A5-Índices antigua desag.'!I47</f>
        <v>71.19462819863715</v>
      </c>
      <c r="J88" s="34">
        <f>+'A5-Índices antigua desag.'!J47</f>
        <v>91.6822569352784</v>
      </c>
      <c r="K88" s="75">
        <f>+'A5-Índices antigua desag.'!K47</f>
        <v>82.08549371867356</v>
      </c>
      <c r="L88" s="34">
        <f>+'A5-Índices antigua desag.'!L47</f>
        <v>68.32152294239367</v>
      </c>
      <c r="M88" s="34">
        <f>+'A5-Índices antigua desag.'!M47</f>
        <v>61.28241355394235</v>
      </c>
      <c r="N88" s="34">
        <f>+'A5-Índices antigua desag.'!N47</f>
        <v>81.59338023095405</v>
      </c>
      <c r="O88" s="34">
        <f>+'A5-Índices antigua desag.'!O47</f>
        <v>101.11245977676427</v>
      </c>
      <c r="P88" s="34">
        <f>+'A5-Índices antigua desag.'!P47</f>
        <v>103.04286740141745</v>
      </c>
      <c r="Q88" s="34">
        <f>+'A5-Índices antigua desag.'!Q47</f>
        <v>107.71236852533636</v>
      </c>
      <c r="R88" s="34">
        <f>+'A5-Índices antigua desag.'!R47</f>
        <v>95.33865807271292</v>
      </c>
      <c r="S88" s="48">
        <f>+'A5-Índices antigua desag.'!S47</f>
        <v>109.01077844311378</v>
      </c>
      <c r="T88" s="34">
        <f>+'A5-Índices antigua desag.'!T47</f>
        <v>87.05970437344477</v>
      </c>
      <c r="U88" s="34">
        <f>+'A5-Índices antigua desag.'!U47</f>
        <v>77.78499795310596</v>
      </c>
      <c r="V88" s="34">
        <f>+'A5-Índices antigua desag.'!V47</f>
        <v>94.7416061031468</v>
      </c>
      <c r="W88" s="34">
        <f>+'A5-Índices antigua desag.'!W47</f>
        <v>86.85674380094801</v>
      </c>
      <c r="X88" s="34">
        <f>+'A5-Índices antigua desag.'!X47</f>
        <v>100.15771007080868</v>
      </c>
      <c r="Y88" s="34">
        <f>+'A5-Índices antigua desag.'!Y47</f>
        <v>99.69648653056288</v>
      </c>
      <c r="Z88" s="34">
        <f>+'A5-Índices antigua desag.'!Z47</f>
        <v>98.04552712599299</v>
      </c>
      <c r="AA88" s="34">
        <f>+'A5-Índices antigua desag.'!AA47</f>
        <v>104.32101206072007</v>
      </c>
      <c r="AB88" s="34">
        <f>+'A5-Índices antigua desag.'!AB47</f>
        <v>88.68383524872073</v>
      </c>
      <c r="AC88" s="75">
        <f>+'A5-Índices antigua desag.'!AC47</f>
        <v>76.17777246913612</v>
      </c>
      <c r="AD88" s="34">
        <f>+'A5-Índices antigua desag.'!AD47</f>
        <v>113.74136968665279</v>
      </c>
      <c r="AE88" s="34">
        <f>+'A5-Índices antigua desag.'!AE47</f>
        <v>78.22684274616566</v>
      </c>
      <c r="AF88" s="34">
        <f>+'A5-Índices antigua desag.'!AF47</f>
        <v>83.74065322142073</v>
      </c>
      <c r="AG88" s="34">
        <f>+'A5-Índices antigua desag.'!AG47</f>
        <v>95.44021222283398</v>
      </c>
      <c r="AH88" s="34">
        <f>+'A5-Índices antigua desag.'!AH47</f>
        <v>100.37780870948498</v>
      </c>
      <c r="AI88" s="34">
        <f>+'A5-Índices antigua desag.'!AI47</f>
        <v>96.81117406772961</v>
      </c>
      <c r="AJ88" s="34">
        <f>+'A5-Índices antigua desag.'!AJ47</f>
        <v>91.10601957925432</v>
      </c>
      <c r="AK88" s="48">
        <f>+'A5-Índices antigua desag.'!AK47</f>
        <v>137.58250047143125</v>
      </c>
      <c r="AL88" s="34">
        <f>+'A5-Índices antigua desag.'!AL47</f>
        <v>56.223029666919174</v>
      </c>
      <c r="AM88" s="34">
        <f>+'A5-Índices antigua desag.'!AM47</f>
        <v>53.521744749013514</v>
      </c>
      <c r="AN88" s="34">
        <f>+'A5-Índices antigua desag.'!AN47</f>
        <v>103.67115507266756</v>
      </c>
      <c r="AO88" s="34">
        <f>+'A5-Índices antigua desag.'!AO47</f>
        <v>57.690081598145895</v>
      </c>
      <c r="AP88" s="34">
        <f>+'A5-Índices antigua desag.'!AP47</f>
        <v>102.01105382936231</v>
      </c>
      <c r="AQ88" s="34">
        <f>+'A5-Índices antigua desag.'!AQ47</f>
        <v>101.24215756452904</v>
      </c>
      <c r="AR88" s="34">
        <f>+'A5-Índices antigua desag.'!AR47</f>
        <v>102.08328918088374</v>
      </c>
      <c r="AS88" s="34">
        <f>+'A5-Índices antigua desag.'!AS47</f>
        <v>101.81525735294117</v>
      </c>
      <c r="AT88" s="34">
        <f>+'A5-Índices antigua desag.'!AT47</f>
        <v>93.77817853922453</v>
      </c>
      <c r="AU88" s="75">
        <f>+'A5-Índices antigua desag.'!AU47</f>
        <v>92.46163903272534</v>
      </c>
      <c r="AV88" s="34">
        <f>+'A5-Índices antigua desag.'!AV47</f>
        <v>74.97856776733019</v>
      </c>
      <c r="AW88" s="34">
        <f>+'A5-Índices antigua desag.'!AW47</f>
        <v>81.32544646584414</v>
      </c>
      <c r="AX88" s="34">
        <f>+'A5-Índices antigua desag.'!AX47</f>
        <v>90.00242779782432</v>
      </c>
      <c r="AY88" s="34">
        <f>+'A5-Índices antigua desag.'!AY47</f>
        <v>98.81696608400638</v>
      </c>
      <c r="AZ88" s="34">
        <f>+'A5-Índices antigua desag.'!AZ47</f>
        <v>98.47853223847997</v>
      </c>
      <c r="BA88" s="34">
        <f>+'A5-Índices antigua desag.'!BA47</f>
        <v>100.15302563564387</v>
      </c>
      <c r="BB88" s="34">
        <f>+'A5-Índices antigua desag.'!BB47</f>
        <v>91.90454269379632</v>
      </c>
      <c r="BC88" s="48">
        <f>+'A5-Índices antigua desag.'!BC47</f>
        <v>96.76454213163565</v>
      </c>
      <c r="BD88" s="34">
        <f>+'A5-Índices antigua desag.'!BD47</f>
        <v>79.01145480298723</v>
      </c>
      <c r="BE88" s="34">
        <f>+'A5-Índices antigua desag.'!BE47</f>
        <v>68.61704251971041</v>
      </c>
      <c r="BF88" s="34">
        <f>+'A5-Índices antigua desag.'!BF47</f>
        <v>92.08476948776098</v>
      </c>
      <c r="BG88" s="34">
        <f>+'A5-Índices antigua desag.'!BG47</f>
        <v>78.24165175741943</v>
      </c>
      <c r="BH88" s="34">
        <f>+'A5-Índices antigua desag.'!BH47</f>
        <v>97.18681758708098</v>
      </c>
      <c r="BI88" s="34">
        <f>+'A5-Índices antigua desag.'!BI47</f>
        <v>96.97427686450584</v>
      </c>
      <c r="BJ88" s="34">
        <f>+'A5-Índices antigua desag.'!BJ47</f>
        <v>96.40120941773337</v>
      </c>
      <c r="BK88" s="34">
        <f>+'A5-Índices antigua desag.'!BK47</f>
        <v>99.88648029399077</v>
      </c>
      <c r="BL88" s="34">
        <f>+'A5-Índices antigua desag.'!BL47</f>
        <v>90.68737956535648</v>
      </c>
      <c r="BM88" s="75">
        <f>+'A5-Índices antigua desag.'!BM47</f>
        <v>97.49765047686607</v>
      </c>
      <c r="BN88" s="34">
        <f>+'A5-Índices antigua desag.'!BN47</f>
        <v>241.6421532991369</v>
      </c>
      <c r="BO88" s="34">
        <f>+'A5-Índices antigua desag.'!BO47</f>
        <v>69.9844486084166</v>
      </c>
      <c r="BP88" s="34">
        <f>+'A5-Índices antigua desag.'!BP47</f>
        <v>100.79887182073502</v>
      </c>
      <c r="BQ88" s="34">
        <f>+'A5-Índices antigua desag.'!BQ47</f>
        <v>96.9841440649022</v>
      </c>
      <c r="BR88" s="34">
        <f>+'A5-Índices antigua desag.'!BR47</f>
        <v>96.49684732485049</v>
      </c>
      <c r="BS88" s="34">
        <f>+'A5-Índices antigua desag.'!BS47</f>
        <v>98.09964616649573</v>
      </c>
      <c r="BT88" s="34">
        <f>+'A5-Índices antigua desag.'!BT47</f>
        <v>93.45856246046039</v>
      </c>
      <c r="BU88" s="48">
        <f>+'A5-Índices antigua desag.'!BU47</f>
        <v>90.50284152219264</v>
      </c>
      <c r="BV88" s="34">
        <f>+'A5-Índices antigua desag.'!BV47</f>
        <v>68.88636295480414</v>
      </c>
      <c r="BW88" s="34">
        <f>+'A5-Índices antigua desag.'!BW47</f>
        <v>87.05158240292508</v>
      </c>
      <c r="BX88" s="34">
        <f>+'A5-Índices antigua desag.'!BX47</f>
        <v>68.37258474226093</v>
      </c>
      <c r="BY88" s="34">
        <f>+'A5-Índices antigua desag.'!BY47</f>
        <v>69.02734235743759</v>
      </c>
      <c r="BZ88" s="34">
        <f>+'A5-Índices antigua desag.'!BZ47</f>
        <v>96.64783611441588</v>
      </c>
      <c r="CA88" s="34">
        <f>+'A5-Índices antigua desag.'!CA47</f>
        <v>96.58533678712725</v>
      </c>
      <c r="CB88" s="34">
        <f>+'A5-Índices antigua desag.'!CB47</f>
        <v>95.93099559342235</v>
      </c>
      <c r="CC88" s="34">
        <f>+'A5-Índices antigua desag.'!CC47</f>
        <v>98.02652784909257</v>
      </c>
      <c r="CD88" s="34">
        <f>+'A5-Índices antigua desag.'!CD47</f>
        <v>92.83784540627325</v>
      </c>
      <c r="CE88" s="75">
        <f>+'A5-Índices antigua desag.'!CE47</f>
        <v>60.43275441477195</v>
      </c>
      <c r="CF88" s="34">
        <f>+'A5-Índices antigua desag.'!CF47</f>
        <v>94.65732708018237</v>
      </c>
      <c r="CG88" s="34">
        <f>+'A5-Índices antigua desag.'!CG47</f>
        <v>79.72447116549768</v>
      </c>
      <c r="CH88" s="34">
        <f>+'A5-Índices antigua desag.'!CH47</f>
        <v>60.64785004529924</v>
      </c>
      <c r="CI88" s="34">
        <f>+'A5-Índices antigua desag.'!CI47</f>
        <v>101.00970549655273</v>
      </c>
      <c r="CJ88" s="34">
        <f>+'A5-Índices antigua desag.'!CJ47</f>
        <v>96.82727076952264</v>
      </c>
      <c r="CK88" s="34">
        <f>+'A5-Índices antigua desag.'!CK47</f>
        <v>98.65313042612638</v>
      </c>
      <c r="CL88" s="34">
        <f>+'A5-Índices antigua desag.'!CL47</f>
        <v>102.83494998876989</v>
      </c>
      <c r="CM88" s="48">
        <f>+'A5-Índices antigua desag.'!CM47</f>
        <v>51.23218374449808</v>
      </c>
      <c r="CN88" s="34">
        <f>+'A5-Índices antigua desag.'!CN47</f>
        <v>89.92570606765767</v>
      </c>
      <c r="CO88" s="34">
        <f>+'A5-Índices antigua desag.'!CO47</f>
        <v>64.49070110772385</v>
      </c>
      <c r="CP88" s="34">
        <f>+'A5-Índices antigua desag.'!CP47</f>
        <v>81.36639555272976</v>
      </c>
      <c r="CQ88" s="34">
        <f>+'A5-Índices antigua desag.'!CQ47</f>
        <v>89.76683493917103</v>
      </c>
      <c r="CR88" s="34">
        <f>+'A5-Índices antigua desag.'!CR47</f>
        <v>98.67322325999835</v>
      </c>
      <c r="CS88" s="34">
        <f>+'A5-Índices antigua desag.'!CS47</f>
        <v>98.64982652341546</v>
      </c>
      <c r="CT88" s="34">
        <f>+'A5-Índices antigua desag.'!CT47</f>
        <v>95.47083670989268</v>
      </c>
      <c r="CU88" s="34">
        <f>+'A5-Índices antigua desag.'!CU47</f>
        <v>99.49504132481253</v>
      </c>
      <c r="CV88" s="34">
        <f>+'A5-Índices antigua desag.'!CV47</f>
        <v>85.42726032494109</v>
      </c>
      <c r="CW88" s="34">
        <f>+'A5-Índices antigua desag.'!CW47</f>
        <v>99.30358318593127</v>
      </c>
      <c r="CX88" s="75">
        <f>+'A5-Índices antigua desag.'!CX47</f>
        <v>73.51575237995891</v>
      </c>
      <c r="CY88" s="34">
        <f>+'A5-Índices antigua desag.'!CY47</f>
        <v>93.24647430045337</v>
      </c>
      <c r="CZ88" s="34">
        <f>+'A5-Índices antigua desag.'!CZ47</f>
        <v>63.13227530322018</v>
      </c>
      <c r="DA88" s="34">
        <f>+'A5-Índices antigua desag.'!DA47</f>
        <v>73.44828183368415</v>
      </c>
      <c r="DB88" s="34">
        <f>+'A5-Índices antigua desag.'!DB47</f>
        <v>93.15064873074836</v>
      </c>
      <c r="DC88" s="34">
        <f>+'A5-Índices antigua desag.'!DC47</f>
        <v>93.14622713341723</v>
      </c>
      <c r="DD88" s="34">
        <f>+'A5-Índices antigua desag.'!DD47</f>
        <v>94.99659641551146</v>
      </c>
      <c r="DE88" s="34">
        <f>+'A5-Índices antigua desag.'!DE47</f>
        <v>90.53682150925944</v>
      </c>
      <c r="DF88" s="48">
        <f>+'A5-Índices antigua desag.'!DF47</f>
        <v>93.03474240634158</v>
      </c>
      <c r="DG88" s="34">
        <f>+'A5-Índices antigua desag.'!DG47</f>
        <v>63.28840212014871</v>
      </c>
      <c r="DH88" s="34">
        <f>+'A5-Índices antigua desag.'!DH47</f>
        <v>112.30049247818994</v>
      </c>
      <c r="DI88" s="34">
        <f>+'A5-Índices antigua desag.'!DI47</f>
        <v>65.4274191444738</v>
      </c>
      <c r="DJ88" s="34">
        <f>+'A5-Índices antigua desag.'!DJ47</f>
        <v>63.440126721492106</v>
      </c>
      <c r="DK88" s="34">
        <f>+'A5-Índices antigua desag.'!DK47</f>
        <v>87.23459788151983</v>
      </c>
      <c r="DL88" s="34">
        <f>+'A5-Índices antigua desag.'!DL47</f>
        <v>87.44983439438184</v>
      </c>
      <c r="DM88" s="34">
        <f>+'A5-Índices antigua desag.'!DM47</f>
        <v>98.90477715769838</v>
      </c>
      <c r="DN88" s="34">
        <f>+'A5-Índices antigua desag.'!DN47</f>
        <v>81.74960679750419</v>
      </c>
      <c r="DO88" s="34">
        <f>+'A5-Índices antigua desag.'!DO47</f>
        <v>103.17507750924506</v>
      </c>
      <c r="DP88" s="34">
        <f>+'A5-Índices antigua desag.'!DP47</f>
        <v>38.01094779208569</v>
      </c>
      <c r="DQ88" s="34">
        <f>+'A5-Índices antigua desag.'!DQ47</f>
        <v>76.57003756071596</v>
      </c>
      <c r="DR88" s="34">
        <f>+'A5-Índices antigua desag.'!DR47</f>
        <v>97.32787023507925</v>
      </c>
      <c r="DS88" s="75">
        <f>+'A5-Índices antigua desag.'!DS47</f>
        <v>92.24742624771038</v>
      </c>
      <c r="DT88" s="34">
        <f>+'A5-Índices antigua desag.'!DT47</f>
        <v>87.17507297984494</v>
      </c>
      <c r="DU88" s="34">
        <f>+'A5-Índices antigua desag.'!DU47</f>
        <v>109.61351451395022</v>
      </c>
      <c r="DV88" s="34">
        <f>+'A5-Índices antigua desag.'!DV47</f>
        <v>92.26944863744</v>
      </c>
      <c r="DW88" s="34">
        <f>+'A5-Índices antigua desag.'!DW47</f>
        <v>97.04652627707857</v>
      </c>
      <c r="DX88" s="34">
        <f>+'A5-Índices antigua desag.'!DX47</f>
        <v>97.60193000314027</v>
      </c>
      <c r="DY88" s="34">
        <f>+'A5-Índices antigua desag.'!DY47</f>
        <v>97.42447837498209</v>
      </c>
      <c r="DZ88" s="34">
        <f>+'A5-Índices antigua desag.'!DZ47</f>
        <v>94.5777362482662</v>
      </c>
      <c r="EA88" s="48">
        <f>+'A5-Índices antigua desag.'!EA47</f>
        <v>101.48909135832507</v>
      </c>
      <c r="EB88" s="75">
        <f>+'A5-Índices antigua desag.'!EB47</f>
        <v>84.76979791772128</v>
      </c>
      <c r="EC88" s="34">
        <f>+'A5-Índices antigua desag.'!EC47</f>
        <v>67.11898189237529</v>
      </c>
      <c r="ED88" s="34">
        <f>+'A5-Índices antigua desag.'!ED47</f>
        <v>72.79647553205186</v>
      </c>
      <c r="EE88" s="34">
        <f>+'A5-Índices antigua desag.'!EE47</f>
        <v>83.12496628896616</v>
      </c>
      <c r="EF88" s="34">
        <f>+'A5-Índices antigua desag.'!EF47</f>
        <v>93.89431679298079</v>
      </c>
      <c r="EG88" s="34">
        <f>+'A5-Índices antigua desag.'!EG47</f>
        <v>94.85992588155318</v>
      </c>
      <c r="EH88" s="34">
        <f>+'A5-Índices antigua desag.'!EH47</f>
        <v>97.91003115683856</v>
      </c>
      <c r="EI88" s="34">
        <f>+'A5-Índices antigua desag.'!EI47</f>
        <v>79.77672371414695</v>
      </c>
      <c r="EJ88" s="48">
        <f>+'A5-Índices antigua desag.'!EJ47</f>
        <v>101.10758049447084</v>
      </c>
      <c r="EK88" s="14"/>
      <c r="EL88" s="14"/>
      <c r="EM88" s="14"/>
      <c r="EN88" s="14"/>
      <c r="EO88" s="14"/>
      <c r="EP88" s="14"/>
      <c r="EQ88" s="14"/>
      <c r="ER88" s="14"/>
      <c r="ES88" s="14"/>
      <c r="ET88" s="14"/>
      <c r="EU88" s="14"/>
      <c r="EV88" s="14"/>
      <c r="EW88" s="14"/>
      <c r="EX88" s="14"/>
      <c r="EY88" s="14"/>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row>
    <row r="89" spans="1:155" s="6" customFormat="1" ht="12" customHeight="1">
      <c r="A89" s="35" t="s">
        <v>70</v>
      </c>
      <c r="B89" s="36">
        <f>+'A5-Índices antigua desag.'!B48</f>
        <v>93.8640142290089</v>
      </c>
      <c r="C89" s="36">
        <f>+'A5-Índices antigua desag.'!C48</f>
        <v>26.11134838168292</v>
      </c>
      <c r="D89" s="36">
        <f>+'A5-Índices antigua desag.'!D48</f>
        <v>94.80195432480706</v>
      </c>
      <c r="E89" s="36">
        <f>+'A5-Índices antigua desag.'!E48</f>
        <v>93.8296497967969</v>
      </c>
      <c r="F89" s="36">
        <f>+'A5-Índices antigua desag.'!F48</f>
        <v>97.49100236973848</v>
      </c>
      <c r="G89" s="36">
        <f>+'A5-Índices antigua desag.'!G48</f>
        <v>97.34535881604127</v>
      </c>
      <c r="H89" s="36">
        <f>+'A5-Índices antigua desag.'!H48</f>
        <v>105.51074127536724</v>
      </c>
      <c r="I89" s="36">
        <f>+'A5-Índices antigua desag.'!I48</f>
        <v>70.31482142412497</v>
      </c>
      <c r="J89" s="36">
        <f>+'A5-Índices antigua desag.'!J48</f>
        <v>96.4614872542381</v>
      </c>
      <c r="K89" s="76">
        <f>+'A5-Índices antigua desag.'!K48</f>
        <v>102.11267426819623</v>
      </c>
      <c r="L89" s="36">
        <f>+'A5-Índices antigua desag.'!L48</f>
        <v>48.73856942072819</v>
      </c>
      <c r="M89" s="36">
        <f>+'A5-Índices antigua desag.'!M48</f>
        <v>68.63309440650868</v>
      </c>
      <c r="N89" s="36">
        <f>+'A5-Índices antigua desag.'!N48</f>
        <v>101.24707493347782</v>
      </c>
      <c r="O89" s="36">
        <f>+'A5-Índices antigua desag.'!O48</f>
        <v>100.48273047978643</v>
      </c>
      <c r="P89" s="36">
        <f>+'A5-Índices antigua desag.'!P48</f>
        <v>102.00974117206285</v>
      </c>
      <c r="Q89" s="36">
        <f>+'A5-Índices antigua desag.'!Q48</f>
        <v>106.54611547853345</v>
      </c>
      <c r="R89" s="36">
        <f>+'A5-Índices antigua desag.'!R48</f>
        <v>95.1782961350449</v>
      </c>
      <c r="S89" s="47">
        <f>+'A5-Índices antigua desag.'!S48</f>
        <v>106.73053892215565</v>
      </c>
      <c r="T89" s="36">
        <f>+'A5-Índices antigua desag.'!T48</f>
        <v>87.3288135976694</v>
      </c>
      <c r="U89" s="36">
        <f>+'A5-Índices antigua desag.'!U48</f>
        <v>87.22775794096023</v>
      </c>
      <c r="V89" s="36">
        <f>+'A5-Índices antigua desag.'!V48</f>
        <v>89.95797390509287</v>
      </c>
      <c r="W89" s="36">
        <f>+'A5-Índices antigua desag.'!W48</f>
        <v>87.37346016585944</v>
      </c>
      <c r="X89" s="36">
        <f>+'A5-Índices antigua desag.'!X48</f>
        <v>98.79013003112192</v>
      </c>
      <c r="Y89" s="36">
        <f>+'A5-Índices antigua desag.'!Y48</f>
        <v>98.0995523198806</v>
      </c>
      <c r="Z89" s="36">
        <f>+'A5-Índices antigua desag.'!Z48</f>
        <v>98.06643998446107</v>
      </c>
      <c r="AA89" s="36">
        <f>+'A5-Índices antigua desag.'!AA48</f>
        <v>100.21658800851323</v>
      </c>
      <c r="AB89" s="36">
        <f>+'A5-Índices antigua desag.'!AB48</f>
        <v>81.61060313732067</v>
      </c>
      <c r="AC89" s="76">
        <f>+'A5-Índices antigua desag.'!AC48</f>
        <v>60.538046133907194</v>
      </c>
      <c r="AD89" s="36">
        <f>+'A5-Índices antigua desag.'!AD48</f>
        <v>56.7185632272901</v>
      </c>
      <c r="AE89" s="36">
        <f>+'A5-Índices antigua desag.'!AE48</f>
        <v>64.59638268996592</v>
      </c>
      <c r="AF89" s="36">
        <f>+'A5-Índices antigua desag.'!AF48</f>
        <v>59.85804241544922</v>
      </c>
      <c r="AG89" s="36">
        <f>+'A5-Índices antigua desag.'!AG48</f>
        <v>95.5903698883828</v>
      </c>
      <c r="AH89" s="36">
        <f>+'A5-Índices antigua desag.'!AH48</f>
        <v>93.08676343872207</v>
      </c>
      <c r="AI89" s="36">
        <f>+'A5-Índices antigua desag.'!AI48</f>
        <v>97.9971010673343</v>
      </c>
      <c r="AJ89" s="36">
        <f>+'A5-Índices antigua desag.'!AJ48</f>
        <v>87.98167048531556</v>
      </c>
      <c r="AK89" s="47">
        <f>+'A5-Índices antigua desag.'!AK48</f>
        <v>74.2221384122195</v>
      </c>
      <c r="AL89" s="36">
        <f>+'A5-Índices antigua desag.'!AL48</f>
        <v>79.8573581711526</v>
      </c>
      <c r="AM89" s="36">
        <f>+'A5-Índices antigua desag.'!AM48</f>
        <v>14.403736171926418</v>
      </c>
      <c r="AN89" s="36">
        <f>+'A5-Índices antigua desag.'!AN48</f>
        <v>232.83725204518174</v>
      </c>
      <c r="AO89" s="36">
        <f>+'A5-Índices antigua desag.'!AO48</f>
        <v>84.57682996973355</v>
      </c>
      <c r="AP89" s="36">
        <f>+'A5-Índices antigua desag.'!AP48</f>
        <v>101.75096372671962</v>
      </c>
      <c r="AQ89" s="36">
        <f>+'A5-Índices antigua desag.'!AQ48</f>
        <v>101.64638511095202</v>
      </c>
      <c r="AR89" s="36">
        <f>+'A5-Índices antigua desag.'!AR48</f>
        <v>101.67638020557379</v>
      </c>
      <c r="AS89" s="36">
        <f>+'A5-Índices antigua desag.'!AS48</f>
        <v>101.953125</v>
      </c>
      <c r="AT89" s="36">
        <f>+'A5-Índices antigua desag.'!AT48</f>
        <v>100.6311992786294</v>
      </c>
      <c r="AU89" s="76">
        <f>+'A5-Índices antigua desag.'!AU48</f>
        <v>93.2583448227137</v>
      </c>
      <c r="AV89" s="36">
        <f>+'A5-Índices antigua desag.'!AV48</f>
        <v>68.78543075064734</v>
      </c>
      <c r="AW89" s="36">
        <f>+'A5-Índices antigua desag.'!AW48</f>
        <v>78.95287257080953</v>
      </c>
      <c r="AX89" s="36">
        <f>+'A5-Índices antigua desag.'!AX48</f>
        <v>89.81954921772711</v>
      </c>
      <c r="AY89" s="36">
        <f>+'A5-Índices antigua desag.'!AY48</f>
        <v>99.48877850402246</v>
      </c>
      <c r="AZ89" s="36">
        <f>+'A5-Índices antigua desag.'!AZ48</f>
        <v>99.76714513010748</v>
      </c>
      <c r="BA89" s="36">
        <f>+'A5-Índices antigua desag.'!BA48</f>
        <v>100.01306107736205</v>
      </c>
      <c r="BB89" s="36">
        <f>+'A5-Índices antigua desag.'!BB48</f>
        <v>96.77627731454285</v>
      </c>
      <c r="BC89" s="47">
        <f>+'A5-Índices antigua desag.'!BC48</f>
        <v>101.17692624240517</v>
      </c>
      <c r="BD89" s="36">
        <f>+'A5-Índices antigua desag.'!BD48</f>
        <v>83.22500141225068</v>
      </c>
      <c r="BE89" s="36">
        <f>+'A5-Índices antigua desag.'!BE48</f>
        <v>68.21810794725138</v>
      </c>
      <c r="BF89" s="36">
        <f>+'A5-Índices antigua desag.'!BF48</f>
        <v>103.14933432705509</v>
      </c>
      <c r="BG89" s="36">
        <f>+'A5-Índices antigua desag.'!BG48</f>
        <v>82.12454966261204</v>
      </c>
      <c r="BH89" s="36">
        <f>+'A5-Índices antigua desag.'!BH48</f>
        <v>96.16533300870117</v>
      </c>
      <c r="BI89" s="36">
        <f>+'A5-Índices antigua desag.'!BI48</f>
        <v>96.00371369603019</v>
      </c>
      <c r="BJ89" s="36">
        <f>+'A5-Índices antigua desag.'!BJ48</f>
        <v>97.13260104692958</v>
      </c>
      <c r="BK89" s="36">
        <f>+'A5-Índices antigua desag.'!BK48</f>
        <v>92.84141460729323</v>
      </c>
      <c r="BL89" s="36">
        <f>+'A5-Índices antigua desag.'!BL48</f>
        <v>91.22305797974838</v>
      </c>
      <c r="BM89" s="76">
        <f>+'A5-Índices antigua desag.'!BM48</f>
        <v>94.11028884198493</v>
      </c>
      <c r="BN89" s="36">
        <f>+'A5-Índices antigua desag.'!BN48</f>
        <v>81.30498962733313</v>
      </c>
      <c r="BO89" s="36">
        <f>+'A5-Índices antigua desag.'!BO48</f>
        <v>104.46105414559479</v>
      </c>
      <c r="BP89" s="36">
        <f>+'A5-Índices antigua desag.'!BP48</f>
        <v>93.976554193577</v>
      </c>
      <c r="BQ89" s="36">
        <f>+'A5-Índices antigua desag.'!BQ48</f>
        <v>98.5695036423268</v>
      </c>
      <c r="BR89" s="36">
        <f>+'A5-Índices antigua desag.'!BR48</f>
        <v>97.82541675996511</v>
      </c>
      <c r="BS89" s="36">
        <f>+'A5-Índices antigua desag.'!BS48</f>
        <v>98.44424119804512</v>
      </c>
      <c r="BT89" s="36">
        <f>+'A5-Índices antigua desag.'!BT48</f>
        <v>98.96539977614482</v>
      </c>
      <c r="BU89" s="47">
        <f>+'A5-Índices antigua desag.'!BU48</f>
        <v>88.67275735558593</v>
      </c>
      <c r="BV89" s="36">
        <f>+'A5-Índices antigua desag.'!BV48</f>
        <v>81.8384296309445</v>
      </c>
      <c r="BW89" s="36">
        <f>+'A5-Índices antigua desag.'!BW48</f>
        <v>85.5176527145748</v>
      </c>
      <c r="BX89" s="36">
        <f>+'A5-Índices antigua desag.'!BX48</f>
        <v>93.28291958160625</v>
      </c>
      <c r="BY89" s="36">
        <f>+'A5-Índices antigua desag.'!BY48</f>
        <v>81.90436138951793</v>
      </c>
      <c r="BZ89" s="36">
        <f>+'A5-Índices antigua desag.'!BZ48</f>
        <v>98.81970119841948</v>
      </c>
      <c r="CA89" s="36">
        <f>+'A5-Índices antigua desag.'!CA48</f>
        <v>98.7791396364154</v>
      </c>
      <c r="CB89" s="36">
        <f>+'A5-Índices antigua desag.'!CB48</f>
        <v>96.96697841925544</v>
      </c>
      <c r="CC89" s="36">
        <f>+'A5-Índices antigua desag.'!CC48</f>
        <v>102.38302317516855</v>
      </c>
      <c r="CD89" s="36">
        <f>+'A5-Índices antigua desag.'!CD48</f>
        <v>96.3470477948138</v>
      </c>
      <c r="CE89" s="76">
        <f>+'A5-Índices antigua desag.'!CE48</f>
        <v>75.06863461096398</v>
      </c>
      <c r="CF89" s="36">
        <f>+'A5-Índices antigua desag.'!CF48</f>
        <v>97.57251455193307</v>
      </c>
      <c r="CG89" s="36">
        <f>+'A5-Índices antigua desag.'!CG48</f>
        <v>138.48997173225575</v>
      </c>
      <c r="CH89" s="36">
        <f>+'A5-Índices antigua desag.'!CH48</f>
        <v>75.59173664752929</v>
      </c>
      <c r="CI89" s="36">
        <f>+'A5-Índices antigua desag.'!CI48</f>
        <v>106.33304516008042</v>
      </c>
      <c r="CJ89" s="36">
        <f>+'A5-Índices antigua desag.'!CJ48</f>
        <v>102.96127791972938</v>
      </c>
      <c r="CK89" s="36">
        <f>+'A5-Índices antigua desag.'!CK48</f>
        <v>100.39067126286088</v>
      </c>
      <c r="CL89" s="36">
        <f>+'A5-Índices antigua desag.'!CL48</f>
        <v>110.93560816038945</v>
      </c>
      <c r="CM89" s="47">
        <f>+'A5-Índices antigua desag.'!CM48</f>
        <v>66.20373577367435</v>
      </c>
      <c r="CN89" s="36">
        <f>+'A5-Índices antigua desag.'!CN48</f>
        <v>95.30589721069816</v>
      </c>
      <c r="CO89" s="36">
        <f>+'A5-Índices antigua desag.'!CO48</f>
        <v>82.44590073125546</v>
      </c>
      <c r="CP89" s="36">
        <f>+'A5-Índices antigua desag.'!CP48</f>
        <v>125.59869440374258</v>
      </c>
      <c r="CQ89" s="36">
        <f>+'A5-Índices antigua desag.'!CQ48</f>
        <v>95.23436603664503</v>
      </c>
      <c r="CR89" s="36">
        <f>+'A5-Índices antigua desag.'!CR48</f>
        <v>100.33523379004447</v>
      </c>
      <c r="CS89" s="36">
        <f>+'A5-Índices antigua desag.'!CS48</f>
        <v>100.28944832923612</v>
      </c>
      <c r="CT89" s="36">
        <f>+'A5-Índices antigua desag.'!CT48</f>
        <v>103.03242081712098</v>
      </c>
      <c r="CU89" s="36">
        <f>+'A5-Índices antigua desag.'!CU48</f>
        <v>100.86221305092728</v>
      </c>
      <c r="CV89" s="36">
        <f>+'A5-Índices antigua desag.'!CV48</f>
        <v>74.41398983008806</v>
      </c>
      <c r="CW89" s="36">
        <f>+'A5-Índices antigua desag.'!CW48</f>
        <v>98.94356787430443</v>
      </c>
      <c r="CX89" s="76">
        <f>+'A5-Índices antigua desag.'!CX48</f>
        <v>87.29285702767349</v>
      </c>
      <c r="CY89" s="36">
        <f>+'A5-Índices antigua desag.'!CY48</f>
        <v>76.45540946960682</v>
      </c>
      <c r="CZ89" s="36">
        <f>+'A5-Índices antigua desag.'!CZ48</f>
        <v>67.96211021963393</v>
      </c>
      <c r="DA89" s="36">
        <f>+'A5-Índices antigua desag.'!DA48</f>
        <v>86.98268017293496</v>
      </c>
      <c r="DB89" s="36">
        <f>+'A5-Índices antigua desag.'!DB48</f>
        <v>93.02966025632298</v>
      </c>
      <c r="DC89" s="36">
        <f>+'A5-Índices antigua desag.'!DC48</f>
        <v>93.43114876979081</v>
      </c>
      <c r="DD89" s="36">
        <f>+'A5-Índices antigua desag.'!DD48</f>
        <v>93.47850426492063</v>
      </c>
      <c r="DE89" s="36">
        <f>+'A5-Índices antigua desag.'!DE48</f>
        <v>92.3941055775211</v>
      </c>
      <c r="DF89" s="47">
        <f>+'A5-Índices antigua desag.'!DF48</f>
        <v>103.55415048067434</v>
      </c>
      <c r="DG89" s="36">
        <f>+'A5-Índices antigua desag.'!DG48</f>
        <v>107.20770930042826</v>
      </c>
      <c r="DH89" s="36">
        <f>+'A5-Índices antigua desag.'!DH48</f>
        <v>128.11280497314362</v>
      </c>
      <c r="DI89" s="36">
        <f>+'A5-Índices antigua desag.'!DI48</f>
        <v>83.49877428261252</v>
      </c>
      <c r="DJ89" s="36">
        <f>+'A5-Índices antigua desag.'!DJ48</f>
        <v>106.48025938993075</v>
      </c>
      <c r="DK89" s="36">
        <f>+'A5-Índices antigua desag.'!DK48</f>
        <v>103.11283437105855</v>
      </c>
      <c r="DL89" s="36">
        <f>+'A5-Índices antigua desag.'!DL48</f>
        <v>103.1623970327388</v>
      </c>
      <c r="DM89" s="36">
        <f>+'A5-Índices antigua desag.'!DM48</f>
        <v>100.53202986450553</v>
      </c>
      <c r="DN89" s="36">
        <f>+'A5-Índices antigua desag.'!DN48</f>
        <v>102.69386125789988</v>
      </c>
      <c r="DO89" s="36">
        <f>+'A5-Índices antigua desag.'!DO48</f>
        <v>106.78345971386949</v>
      </c>
      <c r="DP89" s="36">
        <f>+'A5-Índices antigua desag.'!DP48</f>
        <v>131.4036603156597</v>
      </c>
      <c r="DQ89" s="36">
        <f>+'A5-Índices antigua desag.'!DQ48</f>
        <v>107.25274761383487</v>
      </c>
      <c r="DR89" s="36">
        <f>+'A5-Índices antigua desag.'!DR48</f>
        <v>99.19469141696645</v>
      </c>
      <c r="DS89" s="76">
        <f>+'A5-Índices antigua desag.'!DS48</f>
        <v>93.79337545458937</v>
      </c>
      <c r="DT89" s="36">
        <f>+'A5-Índices antigua desag.'!DT48</f>
        <v>85.48460114285022</v>
      </c>
      <c r="DU89" s="36">
        <f>+'A5-Índices antigua desag.'!DU48</f>
        <v>141.8286731578011</v>
      </c>
      <c r="DV89" s="36">
        <f>+'A5-Índices antigua desag.'!DV48</f>
        <v>93.98152381921628</v>
      </c>
      <c r="DW89" s="36">
        <f>+'A5-Índices antigua desag.'!DW48</f>
        <v>97.64759247963588</v>
      </c>
      <c r="DX89" s="36">
        <f>+'A5-Índices antigua desag.'!DX48</f>
        <v>97.85633348158923</v>
      </c>
      <c r="DY89" s="36">
        <f>+'A5-Índices antigua desag.'!DY48</f>
        <v>97.60011488049446</v>
      </c>
      <c r="DZ89" s="36">
        <f>+'A5-Índices antigua desag.'!DZ48</f>
        <v>97.037128908594</v>
      </c>
      <c r="EA89" s="47">
        <f>+'A5-Índices antigua desag.'!EA48</f>
        <v>99.31727066648932</v>
      </c>
      <c r="EB89" s="76">
        <f>+'A5-Índices antigua desag.'!EB48</f>
        <v>87.22392680439482</v>
      </c>
      <c r="EC89" s="36">
        <f>+'A5-Índices antigua desag.'!EC48</f>
        <v>43.713856408689715</v>
      </c>
      <c r="ED89" s="36">
        <f>+'A5-Índices antigua desag.'!ED48</f>
        <v>93.54377568341074</v>
      </c>
      <c r="EE89" s="36">
        <f>+'A5-Índices antigua desag.'!EE48</f>
        <v>85.70295529124057</v>
      </c>
      <c r="EF89" s="36">
        <f>+'A5-Índices antigua desag.'!EF48</f>
        <v>96.54696664091091</v>
      </c>
      <c r="EG89" s="36">
        <f>+'A5-Índices antigua desag.'!EG48</f>
        <v>96.4626462713019</v>
      </c>
      <c r="EH89" s="36">
        <f>+'A5-Índices antigua desag.'!EH48</f>
        <v>97.16723939420643</v>
      </c>
      <c r="EI89" s="36">
        <f>+'A5-Índices antigua desag.'!EI48</f>
        <v>94.36634383373949</v>
      </c>
      <c r="EJ89" s="47">
        <f>+'A5-Índices antigua desag.'!EJ48</f>
        <v>95.91707917548099</v>
      </c>
      <c r="EK89" s="14"/>
      <c r="EL89" s="14"/>
      <c r="EM89" s="14"/>
      <c r="EN89" s="14"/>
      <c r="EO89" s="14"/>
      <c r="EP89" s="14"/>
      <c r="EQ89" s="14"/>
      <c r="ER89" s="14"/>
      <c r="ES89" s="14"/>
      <c r="ET89" s="14"/>
      <c r="EU89" s="14"/>
      <c r="EV89" s="14"/>
      <c r="EW89" s="14"/>
      <c r="EX89" s="14"/>
      <c r="EY89" s="14"/>
    </row>
    <row r="90" spans="1:256" s="7" customFormat="1" ht="12" customHeight="1">
      <c r="A90" s="33" t="s">
        <v>71</v>
      </c>
      <c r="B90" s="34">
        <f>+'A5-Índices antigua desag.'!B49</f>
        <v>92.64536377058803</v>
      </c>
      <c r="C90" s="34">
        <f>+'A5-Índices antigua desag.'!C49</f>
        <v>78.14194912386306</v>
      </c>
      <c r="D90" s="34">
        <f>+'A5-Índices antigua desag.'!D49</f>
        <v>98.54787286592529</v>
      </c>
      <c r="E90" s="34">
        <f>+'A5-Índices antigua desag.'!E49</f>
        <v>93.18155903925621</v>
      </c>
      <c r="F90" s="34">
        <f>+'A5-Índices antigua desag.'!F49</f>
        <v>98.48428779556328</v>
      </c>
      <c r="G90" s="34">
        <f>+'A5-Índices antigua desag.'!G49</f>
        <v>97.90650952137655</v>
      </c>
      <c r="H90" s="34">
        <f>+'A5-Índices antigua desag.'!H49</f>
        <v>105.8673685998132</v>
      </c>
      <c r="I90" s="34">
        <f>+'A5-Índices antigua desag.'!I49</f>
        <v>73.46552568454779</v>
      </c>
      <c r="J90" s="34">
        <f>+'A5-Índices antigua desag.'!J49</f>
        <v>94.40012854798171</v>
      </c>
      <c r="K90" s="75">
        <f>+'A5-Índices antigua desag.'!K49</f>
        <v>90.66001480153736</v>
      </c>
      <c r="L90" s="34">
        <f>+'A5-Índices antigua desag.'!L49</f>
        <v>50.59317975947053</v>
      </c>
      <c r="M90" s="34">
        <f>+'A5-Índices antigua desag.'!M49</f>
        <v>97.4613262854834</v>
      </c>
      <c r="N90" s="34">
        <f>+'A5-Índices antigua desag.'!N49</f>
        <v>90.7158319335648</v>
      </c>
      <c r="O90" s="34">
        <f>+'A5-Índices antigua desag.'!O49</f>
        <v>99.21831338742915</v>
      </c>
      <c r="P90" s="34">
        <f>+'A5-Índices antigua desag.'!P49</f>
        <v>100.72840238533827</v>
      </c>
      <c r="Q90" s="34">
        <f>+'A5-Índices antigua desag.'!Q49</f>
        <v>106.02010613168389</v>
      </c>
      <c r="R90" s="34">
        <f>+'A5-Índices antigua desag.'!R49</f>
        <v>93.26789739934772</v>
      </c>
      <c r="S90" s="48">
        <f>+'A5-Índices antigua desag.'!S49</f>
        <v>105.39688622754491</v>
      </c>
      <c r="T90" s="34">
        <f>+'A5-Índices antigua desag.'!T49</f>
        <v>101.49815764793748</v>
      </c>
      <c r="U90" s="34">
        <f>+'A5-Índices antigua desag.'!U49</f>
        <v>98.06395777279266</v>
      </c>
      <c r="V90" s="34">
        <f>+'A5-Índices antigua desag.'!V49</f>
        <v>94.4776727756143</v>
      </c>
      <c r="W90" s="34">
        <f>+'A5-Índices antigua desag.'!W49</f>
        <v>101.24140852584536</v>
      </c>
      <c r="X90" s="34">
        <f>+'A5-Índices antigua desag.'!X49</f>
        <v>100.09600493300425</v>
      </c>
      <c r="Y90" s="34">
        <f>+'A5-Índices antigua desag.'!Y49</f>
        <v>100.04001450168047</v>
      </c>
      <c r="Z90" s="34">
        <f>+'A5-Índices antigua desag.'!Z49</f>
        <v>98.83863669216863</v>
      </c>
      <c r="AA90" s="34">
        <f>+'A5-Índices antigua desag.'!AA49</f>
        <v>102.57439048761306</v>
      </c>
      <c r="AB90" s="34">
        <f>+'A5-Índices antigua desag.'!AB49</f>
        <v>98.70312893213655</v>
      </c>
      <c r="AC90" s="75">
        <f>+'A5-Índices antigua desag.'!AC49</f>
        <v>90.44280206436035</v>
      </c>
      <c r="AD90" s="34">
        <f>+'A5-Índices antigua desag.'!AD49</f>
        <v>93.64005621313827</v>
      </c>
      <c r="AE90" s="34">
        <f>+'A5-Índices antigua desag.'!AE49</f>
        <v>78.09909214582093</v>
      </c>
      <c r="AF90" s="34">
        <f>+'A5-Índices antigua desag.'!AF49</f>
        <v>90.82542322822376</v>
      </c>
      <c r="AG90" s="34">
        <f>+'A5-Índices antigua desag.'!AG49</f>
        <v>95.07983382551679</v>
      </c>
      <c r="AH90" s="34">
        <f>+'A5-Índices antigua desag.'!AH49</f>
        <v>92.23835089812421</v>
      </c>
      <c r="AI90" s="34">
        <f>+'A5-Índices antigua desag.'!AI49</f>
        <v>98.19475556726842</v>
      </c>
      <c r="AJ90" s="34">
        <f>+'A5-Índices antigua desag.'!AJ49</f>
        <v>85.23224328264945</v>
      </c>
      <c r="AK90" s="48">
        <f>+'A5-Índices antigua desag.'!AK49</f>
        <v>70.82783330190458</v>
      </c>
      <c r="AL90" s="34">
        <f>+'A5-Índices antigua desag.'!AL49</f>
        <v>96.3569627143209</v>
      </c>
      <c r="AM90" s="34">
        <f>+'A5-Índices antigua desag.'!AM49</f>
        <v>78.5966515100061</v>
      </c>
      <c r="AN90" s="34">
        <f>+'A5-Índices antigua desag.'!AN49</f>
        <v>57.78869355925822</v>
      </c>
      <c r="AO90" s="34">
        <f>+'A5-Índices antigua desag.'!AO49</f>
        <v>95.16076645065452</v>
      </c>
      <c r="AP90" s="34">
        <f>+'A5-Índices antigua desag.'!AP49</f>
        <v>100.61771399377642</v>
      </c>
      <c r="AQ90" s="34">
        <f>+'A5-Índices antigua desag.'!AQ49</f>
        <v>100.29895995620868</v>
      </c>
      <c r="AR90" s="34">
        <f>+'A5-Índices antigua desag.'!AR49</f>
        <v>100.09960792624774</v>
      </c>
      <c r="AS90" s="34">
        <f>+'A5-Índices antigua desag.'!AS49</f>
        <v>102.02205882352942</v>
      </c>
      <c r="AT90" s="34">
        <f>+'A5-Índices antigua desag.'!AT49</f>
        <v>97.20468890892697</v>
      </c>
      <c r="AU90" s="75">
        <f>+'A5-Índices antigua desag.'!AU49</f>
        <v>98.53357147690348</v>
      </c>
      <c r="AV90" s="34">
        <f>+'A5-Índices antigua desag.'!AV49</f>
        <v>83.79332956331137</v>
      </c>
      <c r="AW90" s="34">
        <f>+'A5-Índices antigua desag.'!AW49</f>
        <v>85.9591479034231</v>
      </c>
      <c r="AX90" s="34">
        <f>+'A5-Índices antigua desag.'!AX49</f>
        <v>96.45117647006546</v>
      </c>
      <c r="AY90" s="34">
        <f>+'A5-Índices antigua desag.'!AY49</f>
        <v>100.16902404720031</v>
      </c>
      <c r="AZ90" s="34">
        <f>+'A5-Índices antigua desag.'!AZ49</f>
        <v>100.72607384941017</v>
      </c>
      <c r="BA90" s="34">
        <f>+'A5-Índices antigua desag.'!BA49</f>
        <v>101.21148621942267</v>
      </c>
      <c r="BB90" s="34">
        <f>+'A5-Índices antigua desag.'!BB49</f>
        <v>94.77559686512035</v>
      </c>
      <c r="BC90" s="48">
        <f>+'A5-Índices antigua desag.'!BC49</f>
        <v>103.54723923410232</v>
      </c>
      <c r="BD90" s="34">
        <f>+'A5-Índices antigua desag.'!BD49</f>
        <v>95.02083368211063</v>
      </c>
      <c r="BE90" s="34">
        <f>+'A5-Índices antigua desag.'!BE49</f>
        <v>72.47659396591015</v>
      </c>
      <c r="BF90" s="34">
        <f>+'A5-Índices antigua desag.'!BF49</f>
        <v>159.97713316058997</v>
      </c>
      <c r="BG90" s="34">
        <f>+'A5-Índices antigua desag.'!BG49</f>
        <v>93.73295343187725</v>
      </c>
      <c r="BH90" s="34">
        <f>+'A5-Índices antigua desag.'!BH49</f>
        <v>96.40739859479217</v>
      </c>
      <c r="BI90" s="34">
        <f>+'A5-Índices antigua desag.'!BI49</f>
        <v>96.19027436924466</v>
      </c>
      <c r="BJ90" s="34">
        <f>+'A5-Índices antigua desag.'!BJ49</f>
        <v>97.54317269315388</v>
      </c>
      <c r="BK90" s="34">
        <f>+'A5-Índices antigua desag.'!BK49</f>
        <v>92.50442622706916</v>
      </c>
      <c r="BL90" s="34">
        <f>+'A5-Índices antigua desag.'!BL49</f>
        <v>89.76779828731706</v>
      </c>
      <c r="BM90" s="75">
        <f>+'A5-Índices antigua desag.'!BM49</f>
        <v>97.21648959019946</v>
      </c>
      <c r="BN90" s="34">
        <f>+'A5-Índices antigua desag.'!BN49</f>
        <v>86.84581008378008</v>
      </c>
      <c r="BO90" s="34">
        <f>+'A5-Índices antigua desag.'!BO49</f>
        <v>98.76897851349506</v>
      </c>
      <c r="BP90" s="34">
        <f>+'A5-Índices antigua desag.'!BP49</f>
        <v>96.97036307132552</v>
      </c>
      <c r="BQ90" s="34">
        <f>+'A5-Índices antigua desag.'!BQ49</f>
        <v>99.53166742304795</v>
      </c>
      <c r="BR90" s="34">
        <f>+'A5-Índices antigua desag.'!BR49</f>
        <v>99.43566628049237</v>
      </c>
      <c r="BS90" s="34">
        <f>+'A5-Índices antigua desag.'!BS49</f>
        <v>99.05490424323052</v>
      </c>
      <c r="BT90" s="34">
        <f>+'A5-Índices antigua desag.'!BT49</f>
        <v>101.03849335734101</v>
      </c>
      <c r="BU90" s="48">
        <f>+'A5-Índices antigua desag.'!BU49</f>
        <v>98.25480181281924</v>
      </c>
      <c r="BV90" s="34">
        <f>+'A5-Índices antigua desag.'!BV49</f>
        <v>93.3128285363231</v>
      </c>
      <c r="BW90" s="34">
        <f>+'A5-Índices antigua desag.'!BW49</f>
        <v>78.59979279995774</v>
      </c>
      <c r="BX90" s="34">
        <f>+'A5-Índices antigua desag.'!BX49</f>
        <v>121.20839545755975</v>
      </c>
      <c r="BY90" s="34">
        <f>+'A5-Índices antigua desag.'!BY49</f>
        <v>93.28757995682679</v>
      </c>
      <c r="BZ90" s="34">
        <f>+'A5-Índices antigua desag.'!BZ49</f>
        <v>98.65520073913126</v>
      </c>
      <c r="CA90" s="34">
        <f>+'A5-Índices antigua desag.'!CA49</f>
        <v>98.81376274091095</v>
      </c>
      <c r="CB90" s="34">
        <f>+'A5-Índices antigua desag.'!CB49</f>
        <v>97.33882080627238</v>
      </c>
      <c r="CC90" s="34">
        <f>+'A5-Índices antigua desag.'!CC49</f>
        <v>101.18698023537287</v>
      </c>
      <c r="CD90" s="34">
        <f>+'A5-Índices antigua desag.'!CD49</f>
        <v>108.3212208333222</v>
      </c>
      <c r="CE90" s="75">
        <f>+'A5-Índices antigua desag.'!CE49</f>
        <v>95.02080807358901</v>
      </c>
      <c r="CF90" s="34">
        <f>+'A5-Índices antigua desag.'!CF49</f>
        <v>126.61162181343626</v>
      </c>
      <c r="CG90" s="34">
        <f>+'A5-Índices antigua desag.'!CG49</f>
        <v>126.39806843005333</v>
      </c>
      <c r="CH90" s="34">
        <f>+'A5-Índices antigua desag.'!CH49</f>
        <v>95.3214336567405</v>
      </c>
      <c r="CI90" s="34">
        <f>+'A5-Índices antigua desag.'!CI49</f>
        <v>105.68264602810358</v>
      </c>
      <c r="CJ90" s="34">
        <f>+'A5-Índices antigua desag.'!CJ49</f>
        <v>105.4364003002036</v>
      </c>
      <c r="CK90" s="34">
        <f>+'A5-Índices antigua desag.'!CK49</f>
        <v>99.43832890750942</v>
      </c>
      <c r="CL90" s="34">
        <f>+'A5-Índices antigua desag.'!CL49</f>
        <v>110.51907393360625</v>
      </c>
      <c r="CM90" s="48">
        <f>+'A5-Índices antigua desag.'!CM49</f>
        <v>102.75193631548699</v>
      </c>
      <c r="CN90" s="34">
        <f>+'A5-Índices antigua desag.'!CN49</f>
        <v>97.81477243409498</v>
      </c>
      <c r="CO90" s="34">
        <f>+'A5-Índices antigua desag.'!CO49</f>
        <v>77.96313447953497</v>
      </c>
      <c r="CP90" s="34">
        <f>+'A5-Índices antigua desag.'!CP49</f>
        <v>88.27116328326524</v>
      </c>
      <c r="CQ90" s="34">
        <f>+'A5-Índices antigua desag.'!CQ49</f>
        <v>97.6900485911987</v>
      </c>
      <c r="CR90" s="34">
        <f>+'A5-Índices antigua desag.'!CR49</f>
        <v>99.47308804726856</v>
      </c>
      <c r="CS90" s="34">
        <f>+'A5-Índices antigua desag.'!CS49</f>
        <v>99.47141186138273</v>
      </c>
      <c r="CT90" s="34">
        <f>+'A5-Índices antigua desag.'!CT49</f>
        <v>100.07635947386771</v>
      </c>
      <c r="CU90" s="34">
        <f>+'A5-Índices antigua desag.'!CU49</f>
        <v>101.5750806435243</v>
      </c>
      <c r="CV90" s="34">
        <f>+'A5-Índices antigua desag.'!CV49</f>
        <v>98.5241225350366</v>
      </c>
      <c r="CW90" s="34">
        <f>+'A5-Índices antigua desag.'!CW49</f>
        <v>97.76107855806674</v>
      </c>
      <c r="CX90" s="75">
        <f>+'A5-Índices antigua desag.'!CX49</f>
        <v>92.03836802989301</v>
      </c>
      <c r="CY90" s="34">
        <f>+'A5-Índices antigua desag.'!CY49</f>
        <v>95.8593313218243</v>
      </c>
      <c r="CZ90" s="34">
        <f>+'A5-Índices antigua desag.'!CZ49</f>
        <v>76.43020192401725</v>
      </c>
      <c r="DA90" s="34">
        <f>+'A5-Índices antigua desag.'!DA49</f>
        <v>91.83669921300728</v>
      </c>
      <c r="DB90" s="34">
        <f>+'A5-Índices antigua desag.'!DB49</f>
        <v>96.50073635804989</v>
      </c>
      <c r="DC90" s="34">
        <f>+'A5-Índices antigua desag.'!DC49</f>
        <v>96.45067767939113</v>
      </c>
      <c r="DD90" s="34">
        <f>+'A5-Índices antigua desag.'!DD49</f>
        <v>96.20406760538927</v>
      </c>
      <c r="DE90" s="34">
        <f>+'A5-Índices antigua desag.'!DE49</f>
        <v>96.92081373503636</v>
      </c>
      <c r="DF90" s="48">
        <f>+'A5-Índices antigua desag.'!DF49</f>
        <v>95.18851432301008</v>
      </c>
      <c r="DG90" s="34">
        <f>+'A5-Índices antigua desag.'!DG49</f>
        <v>109.30234116599647</v>
      </c>
      <c r="DH90" s="34">
        <f>+'A5-Índices antigua desag.'!DH49</f>
        <v>108.7311437829298</v>
      </c>
      <c r="DI90" s="34">
        <f>+'A5-Índices antigua desag.'!DI49</f>
        <v>104.33043693308186</v>
      </c>
      <c r="DJ90" s="34">
        <f>+'A5-Índices antigua desag.'!DJ49</f>
        <v>109.14140902638867</v>
      </c>
      <c r="DK90" s="34">
        <f>+'A5-Índices antigua desag.'!DK49</f>
        <v>104.46604895559575</v>
      </c>
      <c r="DL90" s="34">
        <f>+'A5-Índices antigua desag.'!DL49</f>
        <v>104.76970007417145</v>
      </c>
      <c r="DM90" s="34">
        <f>+'A5-Índices antigua desag.'!DM49</f>
        <v>101.20789615999264</v>
      </c>
      <c r="DN90" s="34">
        <f>+'A5-Índices antigua desag.'!DN49</f>
        <v>104.11588883673039</v>
      </c>
      <c r="DO90" s="34">
        <f>+'A5-Índices antigua desag.'!DO49</f>
        <v>126.95454036083822</v>
      </c>
      <c r="DP90" s="34">
        <f>+'A5-Índices antigua desag.'!DP49</f>
        <v>138.27529065426205</v>
      </c>
      <c r="DQ90" s="34">
        <f>+'A5-Índices antigua desag.'!DQ49</f>
        <v>107.7573022406877</v>
      </c>
      <c r="DR90" s="34">
        <f>+'A5-Índices antigua desag.'!DR49</f>
        <v>101.35110424229367</v>
      </c>
      <c r="DS90" s="75">
        <f>+'A5-Índices antigua desag.'!DS49</f>
        <v>98.61415351697174</v>
      </c>
      <c r="DT90" s="34">
        <f>+'A5-Índices antigua desag.'!DT49</f>
        <v>92.36447194539767</v>
      </c>
      <c r="DU90" s="34">
        <f>+'A5-Índices antigua desag.'!DU49</f>
        <v>75.25249062343995</v>
      </c>
      <c r="DV90" s="34">
        <f>+'A5-Índices antigua desag.'!DV49</f>
        <v>98.29381079987951</v>
      </c>
      <c r="DW90" s="34">
        <f>+'A5-Índices antigua desag.'!DW49</f>
        <v>98.748673793625</v>
      </c>
      <c r="DX90" s="34">
        <f>+'A5-Índices antigua desag.'!DX49</f>
        <v>98.87146262686277</v>
      </c>
      <c r="DY90" s="34">
        <f>+'A5-Índices antigua desag.'!DY49</f>
        <v>98.27916599383948</v>
      </c>
      <c r="DZ90" s="34">
        <f>+'A5-Índices antigua desag.'!DZ49</f>
        <v>99.75083630990488</v>
      </c>
      <c r="EA90" s="48">
        <f>+'A5-Índices antigua desag.'!EA49</f>
        <v>99.73083750141488</v>
      </c>
      <c r="EB90" s="75">
        <f>+'A5-Índices antigua desag.'!EB49</f>
        <v>98.24640658723357</v>
      </c>
      <c r="EC90" s="34">
        <f>+'A5-Índices antigua desag.'!EC49</f>
        <v>99.88877268427889</v>
      </c>
      <c r="ED90" s="34">
        <f>+'A5-Índices antigua desag.'!ED49</f>
        <v>94.47330039912649</v>
      </c>
      <c r="EE90" s="34">
        <f>+'A5-Índices antigua desag.'!EE49</f>
        <v>98.05391521362067</v>
      </c>
      <c r="EF90" s="34">
        <f>+'A5-Índices antigua desag.'!EF49</f>
        <v>98.93619065419915</v>
      </c>
      <c r="EG90" s="34">
        <f>+'A5-Índices antigua desag.'!EG49</f>
        <v>99.14210940361745</v>
      </c>
      <c r="EH90" s="34">
        <f>+'A5-Índices antigua desag.'!EH49</f>
        <v>98.51404114540301</v>
      </c>
      <c r="EI90" s="34">
        <f>+'A5-Índices antigua desag.'!EI49</f>
        <v>100.42029396524453</v>
      </c>
      <c r="EJ90" s="48">
        <f>+'A5-Índices antigua desag.'!EJ49</f>
        <v>100.47443864524821</v>
      </c>
      <c r="EK90" s="14"/>
      <c r="EL90" s="14"/>
      <c r="EM90" s="14"/>
      <c r="EN90" s="14"/>
      <c r="EO90" s="14"/>
      <c r="EP90" s="14"/>
      <c r="EQ90" s="14"/>
      <c r="ER90" s="14"/>
      <c r="ES90" s="14"/>
      <c r="ET90" s="14"/>
      <c r="EU90" s="14"/>
      <c r="EV90" s="14"/>
      <c r="EW90" s="14"/>
      <c r="EX90" s="14"/>
      <c r="EY90" s="14"/>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row>
    <row r="91" spans="1:155" s="6" customFormat="1" ht="12" customHeight="1">
      <c r="A91" s="35" t="s">
        <v>72</v>
      </c>
      <c r="B91" s="36">
        <f>+'A5-Índices antigua desag.'!B50</f>
        <v>98.32649375844714</v>
      </c>
      <c r="C91" s="36">
        <f>+'A5-Índices antigua desag.'!C50</f>
        <v>14.14670209704823</v>
      </c>
      <c r="D91" s="36">
        <f>+'A5-Índices antigua desag.'!D50</f>
        <v>91.81290603143411</v>
      </c>
      <c r="E91" s="36">
        <f>+'A5-Índices antigua desag.'!E50</f>
        <v>97.55175675119597</v>
      </c>
      <c r="F91" s="36">
        <f>+'A5-Índices antigua desag.'!F50</f>
        <v>98.33525715665431</v>
      </c>
      <c r="G91" s="36">
        <f>+'A5-Índices antigua desag.'!G50</f>
        <v>97.81428336378673</v>
      </c>
      <c r="H91" s="36">
        <f>+'A5-Índices antigua desag.'!H50</f>
        <v>105.74392067981266</v>
      </c>
      <c r="I91" s="36">
        <f>+'A5-Índices antigua desag.'!I50</f>
        <v>73.2298038694898</v>
      </c>
      <c r="J91" s="36">
        <f>+'A5-Índices antigua desag.'!J50</f>
        <v>94.65263351199972</v>
      </c>
      <c r="K91" s="76">
        <f>+'A5-Índices antigua desag.'!K50</f>
        <v>118.04706875539561</v>
      </c>
      <c r="L91" s="36">
        <f>+'A5-Índices antigua desag.'!L50</f>
        <v>61.56029014413724</v>
      </c>
      <c r="M91" s="36">
        <f>+'A5-Índices antigua desag.'!M50</f>
        <v>89.15308332228295</v>
      </c>
      <c r="N91" s="36">
        <f>+'A5-Índices antigua desag.'!N50</f>
        <v>117.275453621698</v>
      </c>
      <c r="O91" s="36">
        <f>+'A5-Índices antigua desag.'!O50</f>
        <v>95.46720934676945</v>
      </c>
      <c r="P91" s="36">
        <f>+'A5-Índices antigua desag.'!P50</f>
        <v>97.57750788348058</v>
      </c>
      <c r="Q91" s="36">
        <f>+'A5-Índices antigua desag.'!Q50</f>
        <v>104.2614284164595</v>
      </c>
      <c r="R91" s="36">
        <f>+'A5-Índices antigua desag.'!R50</f>
        <v>87.77375796967844</v>
      </c>
      <c r="S91" s="47">
        <f>+'A5-Índices antigua desag.'!S50</f>
        <v>104.10155688622756</v>
      </c>
      <c r="T91" s="36">
        <f>+'A5-Índices antigua desag.'!T50</f>
        <v>93.31460050398734</v>
      </c>
      <c r="U91" s="36">
        <f>+'A5-Índices antigua desag.'!U50</f>
        <v>86.68370609527841</v>
      </c>
      <c r="V91" s="36">
        <f>+'A5-Índices antigua desag.'!V50</f>
        <v>90.41864556738743</v>
      </c>
      <c r="W91" s="36">
        <f>+'A5-Índices antigua desag.'!W50</f>
        <v>93.01508341805986</v>
      </c>
      <c r="X91" s="36">
        <f>+'A5-Índices antigua desag.'!X50</f>
        <v>99.593599912446</v>
      </c>
      <c r="Y91" s="36">
        <f>+'A5-Índices antigua desag.'!Y50</f>
        <v>99.67784851956561</v>
      </c>
      <c r="Z91" s="36">
        <f>+'A5-Índices antigua desag.'!Z50</f>
        <v>98.61595133735742</v>
      </c>
      <c r="AA91" s="36">
        <f>+'A5-Índices antigua desag.'!AA50</f>
        <v>101.52063292257927</v>
      </c>
      <c r="AB91" s="36">
        <f>+'A5-Índices antigua desag.'!AB50</f>
        <v>101.68945558258532</v>
      </c>
      <c r="AC91" s="76">
        <f>+'A5-Índices antigua desag.'!AC50</f>
        <v>111.41289210890504</v>
      </c>
      <c r="AD91" s="36">
        <f>+'A5-Índices antigua desag.'!AD50</f>
        <v>124.40042419798603</v>
      </c>
      <c r="AE91" s="36">
        <f>+'A5-Índices antigua desag.'!AE50</f>
        <v>90.39604510246801</v>
      </c>
      <c r="AF91" s="36">
        <f>+'A5-Índices antigua desag.'!AF50</f>
        <v>113.57460166532378</v>
      </c>
      <c r="AG91" s="36">
        <f>+'A5-Índices antigua desag.'!AG50</f>
        <v>100.57560438460382</v>
      </c>
      <c r="AH91" s="36">
        <f>+'A5-Índices antigua desag.'!AH50</f>
        <v>105.17664214224168</v>
      </c>
      <c r="AI91" s="36">
        <f>+'A5-Índices antigua desag.'!AI50</f>
        <v>101.31769666622743</v>
      </c>
      <c r="AJ91" s="36">
        <f>+'A5-Índices antigua desag.'!AJ50</f>
        <v>98.22953551343471</v>
      </c>
      <c r="AK91" s="47">
        <f>+'A5-Índices antigua desag.'!AK50</f>
        <v>139.84537054497454</v>
      </c>
      <c r="AL91" s="36">
        <f>+'A5-Índices antigua desag.'!AL50</f>
        <v>98.17626140638178</v>
      </c>
      <c r="AM91" s="36">
        <f>+'A5-Índices antigua desag.'!AM50</f>
        <v>20.9961321965337</v>
      </c>
      <c r="AN91" s="36">
        <f>+'A5-Índices antigua desag.'!AN50</f>
        <v>47.66136698375451</v>
      </c>
      <c r="AO91" s="36">
        <f>+'A5-Índices antigua desag.'!AO50</f>
        <v>96.59953990438684</v>
      </c>
      <c r="AP91" s="36">
        <f>+'A5-Índices antigua desag.'!AP50</f>
        <v>100.5434025358785</v>
      </c>
      <c r="AQ91" s="36">
        <f>+'A5-Índices antigua desag.'!AQ50</f>
        <v>100.50107372942018</v>
      </c>
      <c r="AR91" s="36">
        <f>+'A5-Índices antigua desag.'!AR50</f>
        <v>100.58281233442831</v>
      </c>
      <c r="AS91" s="36">
        <f>+'A5-Índices antigua desag.'!AS50</f>
        <v>100.43658088235294</v>
      </c>
      <c r="AT91" s="36">
        <f>+'A5-Índices antigua desag.'!AT50</f>
        <v>100.0901713255185</v>
      </c>
      <c r="AU91" s="76">
        <f>+'A5-Índices antigua desag.'!AU50</f>
        <v>94.24825338914478</v>
      </c>
      <c r="AV91" s="36">
        <f>+'A5-Índices antigua desag.'!AV50</f>
        <v>69.16638167232692</v>
      </c>
      <c r="AW91" s="36">
        <f>+'A5-Índices antigua desag.'!AW50</f>
        <v>106.20595842325345</v>
      </c>
      <c r="AX91" s="36">
        <f>+'A5-Índices antigua desag.'!AX50</f>
        <v>90.79907489793555</v>
      </c>
      <c r="AY91" s="36">
        <f>+'A5-Índices antigua desag.'!AY50</f>
        <v>100.82345926201137</v>
      </c>
      <c r="AZ91" s="36">
        <f>+'A5-Índices antigua desag.'!AZ50</f>
        <v>101.76427464815568</v>
      </c>
      <c r="BA91" s="36">
        <f>+'A5-Índices antigua desag.'!BA50</f>
        <v>101.61803364054431</v>
      </c>
      <c r="BB91" s="36">
        <f>+'A5-Índices antigua desag.'!BB50</f>
        <v>96.71253882234886</v>
      </c>
      <c r="BC91" s="47">
        <f>+'A5-Índices antigua desag.'!BC50</f>
        <v>106.52901164338795</v>
      </c>
      <c r="BD91" s="36">
        <f>+'A5-Índices antigua desag.'!BD50</f>
        <v>87.75929667375804</v>
      </c>
      <c r="BE91" s="36">
        <f>+'A5-Índices antigua desag.'!BE50</f>
        <v>57.53881354503264</v>
      </c>
      <c r="BF91" s="36">
        <f>+'A5-Índices antigua desag.'!BF50</f>
        <v>174.30870583548358</v>
      </c>
      <c r="BG91" s="36">
        <f>+'A5-Índices antigua desag.'!BG50</f>
        <v>86.02742905662868</v>
      </c>
      <c r="BH91" s="36">
        <f>+'A5-Índices antigua desag.'!BH50</f>
        <v>97.13631179979184</v>
      </c>
      <c r="BI91" s="36">
        <f>+'A5-Índices antigua desag.'!BI50</f>
        <v>97.0096036899502</v>
      </c>
      <c r="BJ91" s="36">
        <f>+'A5-Índices antigua desag.'!BJ50</f>
        <v>97.55200498418301</v>
      </c>
      <c r="BK91" s="36">
        <f>+'A5-Índices antigua desag.'!BK50</f>
        <v>95.70782437921237</v>
      </c>
      <c r="BL91" s="36">
        <f>+'A5-Índices antigua desag.'!BL50</f>
        <v>93.26161194562864</v>
      </c>
      <c r="BM91" s="76">
        <f>+'A5-Índices antigua desag.'!BM50</f>
        <v>95.64787081194288</v>
      </c>
      <c r="BN91" s="36">
        <f>+'A5-Índices antigua desag.'!BN50</f>
        <v>86.61075531483718</v>
      </c>
      <c r="BO91" s="36">
        <f>+'A5-Índices antigua desag.'!BO50</f>
        <v>85.2891244398855</v>
      </c>
      <c r="BP91" s="36">
        <f>+'A5-Índices antigua desag.'!BP50</f>
        <v>95.1970839147662</v>
      </c>
      <c r="BQ91" s="36">
        <f>+'A5-Índices antigua desag.'!BQ50</f>
        <v>99.65237651880584</v>
      </c>
      <c r="BR91" s="36">
        <f>+'A5-Índices antigua desag.'!BR50</f>
        <v>99.22537976511518</v>
      </c>
      <c r="BS91" s="36">
        <f>+'A5-Índices antigua desag.'!BS50</f>
        <v>99.3505353694927</v>
      </c>
      <c r="BT91" s="36">
        <f>+'A5-Índices antigua desag.'!BT50</f>
        <v>100.60635554041559</v>
      </c>
      <c r="BU91" s="47">
        <f>+'A5-Índices antigua desag.'!BU50</f>
        <v>93.97309546075823</v>
      </c>
      <c r="BV91" s="36">
        <f>+'A5-Índices antigua desag.'!BV50</f>
        <v>89.28438633477613</v>
      </c>
      <c r="BW91" s="36">
        <f>+'A5-Índices antigua desag.'!BW50</f>
        <v>64.09115585503065</v>
      </c>
      <c r="BX91" s="36">
        <f>+'A5-Índices antigua desag.'!BX50</f>
        <v>92.12854014714995</v>
      </c>
      <c r="BY91" s="36">
        <f>+'A5-Índices antigua desag.'!BY50</f>
        <v>89.09576190026446</v>
      </c>
      <c r="BZ91" s="36">
        <f>+'A5-Índices antigua desag.'!BZ50</f>
        <v>100.22294562571294</v>
      </c>
      <c r="CA91" s="36">
        <f>+'A5-Índices antigua desag.'!CA50</f>
        <v>100.25457212882091</v>
      </c>
      <c r="CB91" s="36">
        <f>+'A5-Índices antigua desag.'!CB50</f>
        <v>99.63927867633797</v>
      </c>
      <c r="CC91" s="36">
        <f>+'A5-Índices antigua desag.'!CC50</f>
        <v>101.3455060493227</v>
      </c>
      <c r="CD91" s="36">
        <f>+'A5-Índices antigua desag.'!CD50</f>
        <v>102.15091330472559</v>
      </c>
      <c r="CE91" s="76">
        <f>+'A5-Índices antigua desag.'!CE50</f>
        <v>97.71792416189487</v>
      </c>
      <c r="CF91" s="36">
        <f>+'A5-Índices antigua desag.'!CF50</f>
        <v>143.15465396784754</v>
      </c>
      <c r="CG91" s="36">
        <f>+'A5-Índices antigua desag.'!CG50</f>
        <v>140.67550460260114</v>
      </c>
      <c r="CH91" s="36">
        <f>+'A5-Índices antigua desag.'!CH50</f>
        <v>98.13397166538238</v>
      </c>
      <c r="CI91" s="36">
        <f>+'A5-Índices antigua desag.'!CI50</f>
        <v>100.01535321144874</v>
      </c>
      <c r="CJ91" s="36">
        <f>+'A5-Índices antigua desag.'!CJ50</f>
        <v>99.90701616591048</v>
      </c>
      <c r="CK91" s="36">
        <f>+'A5-Índices antigua desag.'!CK50</f>
        <v>99.72965029236407</v>
      </c>
      <c r="CL91" s="36">
        <f>+'A5-Índices antigua desag.'!CL50</f>
        <v>100.23663946963501</v>
      </c>
      <c r="CM91" s="47">
        <f>+'A5-Índices antigua desag.'!CM50</f>
        <v>98.72597274461604</v>
      </c>
      <c r="CN91" s="36">
        <f>+'A5-Índices antigua desag.'!CN50</f>
        <v>99.6659429731051</v>
      </c>
      <c r="CO91" s="36">
        <f>+'A5-Índices antigua desag.'!CO50</f>
        <v>112.21264988219775</v>
      </c>
      <c r="CP91" s="36">
        <f>+'A5-Índices antigua desag.'!CP50</f>
        <v>93.69795040913004</v>
      </c>
      <c r="CQ91" s="36">
        <f>+'A5-Índices antigua desag.'!CQ50</f>
        <v>99.7417231674311</v>
      </c>
      <c r="CR91" s="36">
        <f>+'A5-Índices antigua desag.'!CR50</f>
        <v>101.28287868808832</v>
      </c>
      <c r="CS91" s="36">
        <f>+'A5-Índices antigua desag.'!CS50</f>
        <v>101.28221188368364</v>
      </c>
      <c r="CT91" s="36">
        <f>+'A5-Índices antigua desag.'!CT50</f>
        <v>103.9734147242923</v>
      </c>
      <c r="CU91" s="36">
        <f>+'A5-Índices antigua desag.'!CU50</f>
        <v>101.95198573746553</v>
      </c>
      <c r="CV91" s="36">
        <f>+'A5-Índices antigua desag.'!CV50</f>
        <v>100.90537020959943</v>
      </c>
      <c r="CW91" s="36">
        <f>+'A5-Índices antigua desag.'!CW50</f>
        <v>99.7933906030455</v>
      </c>
      <c r="CX91" s="76">
        <f>+'A5-Índices antigua desag.'!CX50</f>
        <v>95.88658287739514</v>
      </c>
      <c r="CY91" s="36">
        <f>+'A5-Índices antigua desag.'!CY50</f>
        <v>129.00176186423684</v>
      </c>
      <c r="CZ91" s="36">
        <f>+'A5-Índices antigua desag.'!CZ50</f>
        <v>82.70291526981693</v>
      </c>
      <c r="DA91" s="36">
        <f>+'A5-Índices antigua desag.'!DA50</f>
        <v>95.83220304382614</v>
      </c>
      <c r="DB91" s="36">
        <f>+'A5-Índices antigua desag.'!DB50</f>
        <v>97.9333565106435</v>
      </c>
      <c r="DC91" s="36">
        <f>+'A5-Índices antigua desag.'!DC50</f>
        <v>97.96364431398928</v>
      </c>
      <c r="DD91" s="36">
        <f>+'A5-Índices antigua desag.'!DD50</f>
        <v>96.59488711769045</v>
      </c>
      <c r="DE91" s="36">
        <f>+'A5-Índices antigua desag.'!DE50</f>
        <v>99.82860401050938</v>
      </c>
      <c r="DF91" s="47">
        <f>+'A5-Índices antigua desag.'!DF50</f>
        <v>98.72731120557756</v>
      </c>
      <c r="DG91" s="36">
        <f>+'A5-Índices antigua desag.'!DG50</f>
        <v>110.34893183769742</v>
      </c>
      <c r="DH91" s="36">
        <f>+'A5-Índices antigua desag.'!DH50</f>
        <v>69.64830180287778</v>
      </c>
      <c r="DI91" s="36">
        <f>+'A5-Índices antigua desag.'!DI50</f>
        <v>71.93490245954973</v>
      </c>
      <c r="DJ91" s="36">
        <f>+'A5-Índices antigua desag.'!DJ50</f>
        <v>109.04415445116236</v>
      </c>
      <c r="DK91" s="36">
        <f>+'A5-Índices antigua desag.'!DK50</f>
        <v>103.79501762604104</v>
      </c>
      <c r="DL91" s="36">
        <f>+'A5-Índices antigua desag.'!DL50</f>
        <v>103.61279024939817</v>
      </c>
      <c r="DM91" s="36">
        <f>+'A5-Índices antigua desag.'!DM50</f>
        <v>99.36189402284542</v>
      </c>
      <c r="DN91" s="36">
        <f>+'A5-Índices antigua desag.'!DN50</f>
        <v>105.0778309922326</v>
      </c>
      <c r="DO91" s="36">
        <f>+'A5-Índices antigua desag.'!DO50</f>
        <v>90.29920436293004</v>
      </c>
      <c r="DP91" s="36">
        <f>+'A5-Índices antigua desag.'!DP50</f>
        <v>131.0337996291326</v>
      </c>
      <c r="DQ91" s="36">
        <f>+'A5-Índices antigua desag.'!DQ50</f>
        <v>107.26587047767764</v>
      </c>
      <c r="DR91" s="36">
        <f>+'A5-Índices antigua desag.'!DR50</f>
        <v>100.51009428397349</v>
      </c>
      <c r="DS91" s="76">
        <f>+'A5-Índices antigua desag.'!DS50</f>
        <v>99.05649282071931</v>
      </c>
      <c r="DT91" s="36">
        <f>+'A5-Índices antigua desag.'!DT50</f>
        <v>89.41372525143409</v>
      </c>
      <c r="DU91" s="36">
        <f>+'A5-Índices antigua desag.'!DU50</f>
        <v>92.0276357313782</v>
      </c>
      <c r="DV91" s="36">
        <f>+'A5-Índices antigua desag.'!DV50</f>
        <v>98.78749357053648</v>
      </c>
      <c r="DW91" s="36">
        <f>+'A5-Índices antigua desag.'!DW50</f>
        <v>99.50381152481387</v>
      </c>
      <c r="DX91" s="36">
        <f>+'A5-Índices antigua desag.'!DX50</f>
        <v>99.63615235196508</v>
      </c>
      <c r="DY91" s="36">
        <f>+'A5-Índices antigua desag.'!DY50</f>
        <v>99.19620976850008</v>
      </c>
      <c r="DZ91" s="36">
        <f>+'A5-Índices antigua desag.'!DZ50</f>
        <v>100.2214684294767</v>
      </c>
      <c r="EA91" s="47">
        <f>+'A5-Índices antigua desag.'!EA50</f>
        <v>100.56237975173981</v>
      </c>
      <c r="EB91" s="76">
        <f>+'A5-Índices antigua desag.'!EB50</f>
        <v>91.12894535964377</v>
      </c>
      <c r="EC91" s="36">
        <f>+'A5-Índices antigua desag.'!EC50</f>
        <v>60.63931195132333</v>
      </c>
      <c r="ED91" s="36">
        <f>+'A5-Índices antigua desag.'!ED50</f>
        <v>90.25701669561614</v>
      </c>
      <c r="EE91" s="36">
        <f>+'A5-Índices antigua desag.'!EE50</f>
        <v>89.68836144648303</v>
      </c>
      <c r="EF91" s="36">
        <f>+'A5-Índices antigua desag.'!EF50</f>
        <v>98.8526417656709</v>
      </c>
      <c r="EG91" s="36">
        <f>+'A5-Índices antigua desag.'!EG50</f>
        <v>99.6756714304243</v>
      </c>
      <c r="EH91" s="36">
        <f>+'A5-Índices antigua desag.'!EH50</f>
        <v>97.47567002666489</v>
      </c>
      <c r="EI91" s="36">
        <f>+'A5-Índices antigua desag.'!EI50</f>
        <v>103.69350566458304</v>
      </c>
      <c r="EJ91" s="47">
        <f>+'A5-Índices antigua desag.'!EJ50</f>
        <v>105.00081298347959</v>
      </c>
      <c r="EK91" s="14"/>
      <c r="EL91" s="14"/>
      <c r="EM91" s="14"/>
      <c r="EN91" s="14"/>
      <c r="EO91" s="14"/>
      <c r="EP91" s="14"/>
      <c r="EQ91" s="14"/>
      <c r="ER91" s="14"/>
      <c r="ES91" s="14"/>
      <c r="ET91" s="14"/>
      <c r="EU91" s="14"/>
      <c r="EV91" s="14"/>
      <c r="EW91" s="14"/>
      <c r="EX91" s="14"/>
      <c r="EY91" s="14"/>
    </row>
    <row r="92" spans="1:256" s="7" customFormat="1" ht="12" customHeight="1">
      <c r="A92" s="33" t="s">
        <v>80</v>
      </c>
      <c r="B92" s="34">
        <f>+'A5-Índices antigua desag.'!B51</f>
        <v>103.1853111773926</v>
      </c>
      <c r="C92" s="34">
        <f>+'A5-Índices antigua desag.'!C51</f>
        <v>150.64485918981626</v>
      </c>
      <c r="D92" s="34">
        <f>+'A5-Índices antigua desag.'!D51</f>
        <v>98.38621106551618</v>
      </c>
      <c r="E92" s="34">
        <f>+'A5-Índices antigua desag.'!E51</f>
        <v>102.81451341401124</v>
      </c>
      <c r="F92" s="34">
        <f>+'A5-Índices antigua desag.'!F51</f>
        <v>99.21279797459547</v>
      </c>
      <c r="G92" s="34">
        <f>+'A5-Índices antigua desag.'!G51</f>
        <v>98.51767018540487</v>
      </c>
      <c r="H92" s="34">
        <f>+'A5-Índices antigua desag.'!H51</f>
        <v>106.03196582648057</v>
      </c>
      <c r="I92" s="34">
        <f>+'A5-Índices antigua desag.'!I51</f>
        <v>76.10494600808427</v>
      </c>
      <c r="J92" s="34">
        <f>+'A5-Índices antigua desag.'!J51</f>
        <v>94.29912656237448</v>
      </c>
      <c r="K92" s="75">
        <f>+'A5-Índices antigua desag.'!K51</f>
        <v>108.81374355151394</v>
      </c>
      <c r="L92" s="34">
        <f>+'A5-Índices antigua desag.'!L51</f>
        <v>55.411811098515344</v>
      </c>
      <c r="M92" s="34">
        <f>+'A5-Índices antigua desag.'!M51</f>
        <v>116.5456972631605</v>
      </c>
      <c r="N92" s="34">
        <f>+'A5-Índices antigua desag.'!N51</f>
        <v>108.85868444100333</v>
      </c>
      <c r="O92" s="34">
        <f>+'A5-Índices antigua desag.'!O51</f>
        <v>99.9323371572309</v>
      </c>
      <c r="P92" s="34">
        <f>+'A5-Índices antigua desag.'!P51</f>
        <v>100.36498173530242</v>
      </c>
      <c r="Q92" s="34">
        <f>+'A5-Índices antigua desag.'!Q51</f>
        <v>102.04050006309456</v>
      </c>
      <c r="R92" s="34">
        <f>+'A5-Índices antigua desag.'!R51</f>
        <v>98.08805187360072</v>
      </c>
      <c r="S92" s="48">
        <f>+'A5-Índices antigua desag.'!S51</f>
        <v>101.70251497005987</v>
      </c>
      <c r="T92" s="34">
        <f>+'A5-Índices antigua desag.'!T51</f>
        <v>103.32427581046697</v>
      </c>
      <c r="U92" s="34">
        <f>+'A5-Índices antigua desag.'!U51</f>
        <v>105.47609187460851</v>
      </c>
      <c r="V92" s="34">
        <f>+'A5-Índices antigua desag.'!V51</f>
        <v>90.27981895262698</v>
      </c>
      <c r="W92" s="34">
        <f>+'A5-Índices antigua desag.'!W51</f>
        <v>103.16404505102292</v>
      </c>
      <c r="X92" s="34">
        <f>+'A5-Índices antigua desag.'!X51</f>
        <v>99.60813830723303</v>
      </c>
      <c r="Y92" s="34">
        <f>+'A5-Índices antigua desag.'!Y51</f>
        <v>99.76841453879301</v>
      </c>
      <c r="Z92" s="34">
        <f>+'A5-Índices antigua desag.'!Z51</f>
        <v>99.22311747685913</v>
      </c>
      <c r="AA92" s="34">
        <f>+'A5-Índices antigua desag.'!AA51</f>
        <v>100.36704888985439</v>
      </c>
      <c r="AB92" s="34">
        <f>+'A5-Índices antigua desag.'!AB51</f>
        <v>103.59533596174815</v>
      </c>
      <c r="AC92" s="75">
        <f>+'A5-Índices antigua desag.'!AC51</f>
        <v>117.3017142594172</v>
      </c>
      <c r="AD92" s="34">
        <f>+'A5-Índices antigua desag.'!AD51</f>
        <v>107.32322864916345</v>
      </c>
      <c r="AE92" s="34">
        <f>+'A5-Índices antigua desag.'!AE51</f>
        <v>104.80802751289464</v>
      </c>
      <c r="AF92" s="34">
        <f>+'A5-Índices antigua desag.'!AF51</f>
        <v>115.04345582808608</v>
      </c>
      <c r="AG92" s="34">
        <f>+'A5-Índices antigua desag.'!AG51</f>
        <v>102.70784323539716</v>
      </c>
      <c r="AH92" s="34">
        <f>+'A5-Índices antigua desag.'!AH51</f>
        <v>104.69941008815537</v>
      </c>
      <c r="AI92" s="34">
        <f>+'A5-Índices antigua desag.'!AI51</f>
        <v>100.68520226643827</v>
      </c>
      <c r="AJ92" s="34">
        <f>+'A5-Índices antigua desag.'!AJ51</f>
        <v>109.10227036034159</v>
      </c>
      <c r="AK92" s="48">
        <f>+'A5-Índices antigua desag.'!AK51</f>
        <v>119.70582689043935</v>
      </c>
      <c r="AL92" s="34">
        <f>+'A5-Índices antigua desag.'!AL51</f>
        <v>105.6393228098556</v>
      </c>
      <c r="AM92" s="34">
        <f>+'A5-Índices antigua desag.'!AM51</f>
        <v>43.308579791853866</v>
      </c>
      <c r="AN92" s="34">
        <f>+'A5-Índices antigua desag.'!AN51</f>
        <v>68.23456228864212</v>
      </c>
      <c r="AO92" s="34">
        <f>+'A5-Índices antigua desag.'!AO51</f>
        <v>104.47084699501374</v>
      </c>
      <c r="AP92" s="34">
        <f>+'A5-Índices antigua desag.'!AP51</f>
        <v>99.5030421253077</v>
      </c>
      <c r="AQ92" s="34">
        <f>+'A5-Índices antigua desag.'!AQ51</f>
        <v>98.66520695608236</v>
      </c>
      <c r="AR92" s="34">
        <f>+'A5-Índices antigua desag.'!AR51</f>
        <v>99.79442619476528</v>
      </c>
      <c r="AS92" s="34">
        <f>+'A5-Índices antigua desag.'!AS51</f>
        <v>98.71323529411764</v>
      </c>
      <c r="AT92" s="34">
        <f>+'A5-Índices antigua desag.'!AT51</f>
        <v>90.53201082055907</v>
      </c>
      <c r="AU92" s="75">
        <f>+'A5-Índices antigua desag.'!AU51</f>
        <v>98.37646616859216</v>
      </c>
      <c r="AV92" s="34">
        <f>+'A5-Índices antigua desag.'!AV51</f>
        <v>92.1469284756521</v>
      </c>
      <c r="AW92" s="34">
        <f>+'A5-Índices antigua desag.'!AW51</f>
        <v>96.22940127355977</v>
      </c>
      <c r="AX92" s="34">
        <f>+'A5-Índices antigua desag.'!AX51</f>
        <v>97.50534749771347</v>
      </c>
      <c r="AY92" s="34">
        <f>+'A5-Índices antigua desag.'!AY51</f>
        <v>101.2820227626612</v>
      </c>
      <c r="AZ92" s="34">
        <f>+'A5-Índices antigua desag.'!AZ51</f>
        <v>101.39952728564371</v>
      </c>
      <c r="BA92" s="34">
        <f>+'A5-Índices antigua desag.'!BA51</f>
        <v>101.63172210590194</v>
      </c>
      <c r="BB92" s="34">
        <f>+'A5-Índices antigua desag.'!BB51</f>
        <v>99.47276963708308</v>
      </c>
      <c r="BC92" s="48">
        <f>+'A5-Índices antigua desag.'!BC51</f>
        <v>101.99462612863401</v>
      </c>
      <c r="BD92" s="34">
        <f>+'A5-Índices antigua desag.'!BD51</f>
        <v>98.50229718552221</v>
      </c>
      <c r="BE92" s="34">
        <f>+'A5-Índices antigua desag.'!BE51</f>
        <v>87.84574917501706</v>
      </c>
      <c r="BF92" s="34">
        <f>+'A5-Índices antigua desag.'!BF51</f>
        <v>98.61954484128887</v>
      </c>
      <c r="BG92" s="34">
        <f>+'A5-Índices antigua desag.'!BG51</f>
        <v>97.57451967528546</v>
      </c>
      <c r="BH92" s="34">
        <f>+'A5-Índices antigua desag.'!BH51</f>
        <v>97.32686550721343</v>
      </c>
      <c r="BI92" s="34">
        <f>+'A5-Índices antigua desag.'!BI51</f>
        <v>97.25299870492638</v>
      </c>
      <c r="BJ92" s="34">
        <f>+'A5-Índices antigua desag.'!BJ51</f>
        <v>97.19338799107156</v>
      </c>
      <c r="BK92" s="34">
        <f>+'A5-Índices antigua desag.'!BK51</f>
        <v>97.78554743873953</v>
      </c>
      <c r="BL92" s="34">
        <f>+'A5-Índices antigua desag.'!BL51</f>
        <v>95.06803859860574</v>
      </c>
      <c r="BM92" s="75">
        <f>+'A5-Índices antigua desag.'!BM51</f>
        <v>98.80722353527224</v>
      </c>
      <c r="BN92" s="34">
        <f>+'A5-Índices antigua desag.'!BN51</f>
        <v>90.80429052542891</v>
      </c>
      <c r="BO92" s="34">
        <f>+'A5-Índices antigua desag.'!BO51</f>
        <v>69.67540063040666</v>
      </c>
      <c r="BP92" s="34">
        <f>+'A5-Índices antigua desag.'!BP51</f>
        <v>98.00531259552226</v>
      </c>
      <c r="BQ92" s="34">
        <f>+'A5-Índices antigua desag.'!BQ51</f>
        <v>100.14433626372596</v>
      </c>
      <c r="BR92" s="34">
        <f>+'A5-Índices antigua desag.'!BR51</f>
        <v>100.09573228709299</v>
      </c>
      <c r="BS92" s="34">
        <f>+'A5-Índices antigua desag.'!BS51</f>
        <v>99.65448112118104</v>
      </c>
      <c r="BT92" s="34">
        <f>+'A5-Índices antigua desag.'!BT51</f>
        <v>101.69253978295782</v>
      </c>
      <c r="BU92" s="48">
        <f>+'A5-Índices antigua desag.'!BU51</f>
        <v>99.49787785051434</v>
      </c>
      <c r="BV92" s="34">
        <f>+'A5-Índices antigua desag.'!BV51</f>
        <v>99.31965874612186</v>
      </c>
      <c r="BW92" s="34">
        <f>+'A5-Índices antigua desag.'!BW51</f>
        <v>122.58504792686232</v>
      </c>
      <c r="BX92" s="34">
        <f>+'A5-Índices antigua desag.'!BX51</f>
        <v>106.9295696047524</v>
      </c>
      <c r="BY92" s="34">
        <f>+'A5-Índices antigua desag.'!BY51</f>
        <v>99.52697993861665</v>
      </c>
      <c r="BZ92" s="34">
        <f>+'A5-Índices antigua desag.'!BZ51</f>
        <v>99.91852370178343</v>
      </c>
      <c r="CA92" s="34">
        <f>+'A5-Índices antigua desag.'!CA51</f>
        <v>99.94062798191707</v>
      </c>
      <c r="CB92" s="34">
        <f>+'A5-Índices antigua desag.'!CB51</f>
        <v>99.60974870385532</v>
      </c>
      <c r="CC92" s="34">
        <f>+'A5-Índices antigua desag.'!CC51</f>
        <v>100.51238736469166</v>
      </c>
      <c r="CD92" s="34">
        <f>+'A5-Índices antigua desag.'!CD51</f>
        <v>101.26601183602386</v>
      </c>
      <c r="CE92" s="75">
        <f>+'A5-Índices antigua desag.'!CE51</f>
        <v>91.98111543576444</v>
      </c>
      <c r="CF92" s="34">
        <f>+'A5-Índices antigua desag.'!CF51</f>
        <v>127.31894882400015</v>
      </c>
      <c r="CG92" s="34">
        <f>+'A5-Índices antigua desag.'!CG51</f>
        <v>92.36126544815144</v>
      </c>
      <c r="CH92" s="34">
        <f>+'A5-Índices antigua desag.'!CH51</f>
        <v>92.05622305949316</v>
      </c>
      <c r="CI92" s="34">
        <f>+'A5-Índices antigua desag.'!CI51</f>
        <v>97.76760183867586</v>
      </c>
      <c r="CJ92" s="34">
        <f>+'A5-Índices antigua desag.'!CJ51</f>
        <v>98.20923926765045</v>
      </c>
      <c r="CK92" s="34">
        <f>+'A5-Índices antigua desag.'!CK51</f>
        <v>99.17061541445817</v>
      </c>
      <c r="CL92" s="34">
        <f>+'A5-Índices antigua desag.'!CL51</f>
        <v>96.68092192177457</v>
      </c>
      <c r="CM92" s="48">
        <f>+'A5-Índices antigua desag.'!CM51</f>
        <v>103.02377872177904</v>
      </c>
      <c r="CN92" s="34">
        <f>+'A5-Índices antigua desag.'!CN51</f>
        <v>98.5956273216874</v>
      </c>
      <c r="CO92" s="34">
        <f>+'A5-Índices antigua desag.'!CO51</f>
        <v>102.16399812708805</v>
      </c>
      <c r="CP92" s="34">
        <f>+'A5-Índices antigua desag.'!CP51</f>
        <v>85.6542656088678</v>
      </c>
      <c r="CQ92" s="34">
        <f>+'A5-Índices antigua desag.'!CQ51</f>
        <v>98.6143234793331</v>
      </c>
      <c r="CR92" s="34">
        <f>+'A5-Índices antigua desag.'!CR51</f>
        <v>99.50179258912955</v>
      </c>
      <c r="CS92" s="34">
        <f>+'A5-Índices antigua desag.'!CS51</f>
        <v>99.49875130522294</v>
      </c>
      <c r="CT92" s="34">
        <f>+'A5-Índices antigua desag.'!CT51</f>
        <v>101.54555849786979</v>
      </c>
      <c r="CU92" s="34">
        <f>+'A5-Índices antigua desag.'!CU51</f>
        <v>101.32242855236396</v>
      </c>
      <c r="CV92" s="34">
        <f>+'A5-Índices antigua desag.'!CV51</f>
        <v>97.77998263673571</v>
      </c>
      <c r="CW92" s="34">
        <f>+'A5-Índices antigua desag.'!CW51</f>
        <v>97.4438699450785</v>
      </c>
      <c r="CX92" s="75">
        <f>+'A5-Índices antigua desag.'!CX51</f>
        <v>104.53725068253678</v>
      </c>
      <c r="CY92" s="34">
        <f>+'A5-Índices antigua desag.'!CY51</f>
        <v>124.22179444946578</v>
      </c>
      <c r="CZ92" s="34">
        <f>+'A5-Índices antigua desag.'!CZ51</f>
        <v>126.392513856937</v>
      </c>
      <c r="DA92" s="34">
        <f>+'A5-Índices antigua desag.'!DA51</f>
        <v>104.9167701967416</v>
      </c>
      <c r="DB92" s="34">
        <f>+'A5-Índices antigua desag.'!DB51</f>
        <v>99.33715197034057</v>
      </c>
      <c r="DC92" s="34">
        <f>+'A5-Índices antigua desag.'!DC51</f>
        <v>99.19879019114435</v>
      </c>
      <c r="DD92" s="34">
        <f>+'A5-Índices antigua desag.'!DD51</f>
        <v>98.67643908000964</v>
      </c>
      <c r="DE92" s="34">
        <f>+'A5-Índices antigua desag.'!DE51</f>
        <v>100.2727090029643</v>
      </c>
      <c r="DF92" s="48">
        <f>+'A5-Índices antigua desag.'!DF51</f>
        <v>95.71018097683267</v>
      </c>
      <c r="DG92" s="34">
        <f>+'A5-Índices antigua desag.'!DG51</f>
        <v>115.9273282713573</v>
      </c>
      <c r="DH92" s="34">
        <f>+'A5-Índices antigua desag.'!DH51</f>
        <v>96.88143232769806</v>
      </c>
      <c r="DI92" s="34">
        <f>+'A5-Índices antigua desag.'!DI51</f>
        <v>67.76917850423422</v>
      </c>
      <c r="DJ92" s="34">
        <f>+'A5-Índices antigua desag.'!DJ51</f>
        <v>114.34567268845561</v>
      </c>
      <c r="DK92" s="34">
        <f>+'A5-Índices antigua desag.'!DK51</f>
        <v>104.47610360766264</v>
      </c>
      <c r="DL92" s="34">
        <f>+'A5-Índices antigua desag.'!DL51</f>
        <v>104.16605183841273</v>
      </c>
      <c r="DM92" s="34">
        <f>+'A5-Índices antigua desag.'!DM51</f>
        <v>100.21953067830552</v>
      </c>
      <c r="DN92" s="34">
        <f>+'A5-Índices antigua desag.'!DN51</f>
        <v>105.77997964775616</v>
      </c>
      <c r="DO92" s="34">
        <f>+'A5-Índices antigua desag.'!DO51</f>
        <v>81.51357812558366</v>
      </c>
      <c r="DP92" s="34">
        <f>+'A5-Índices antigua desag.'!DP51</f>
        <v>129.86057866460766</v>
      </c>
      <c r="DQ92" s="34">
        <f>+'A5-Índices antigua desag.'!DQ51</f>
        <v>107.62088845589747</v>
      </c>
      <c r="DR92" s="34">
        <f>+'A5-Índices antigua desag.'!DR51</f>
        <v>101.49978118913194</v>
      </c>
      <c r="DS92" s="75">
        <f>+'A5-Índices antigua desag.'!DS51</f>
        <v>104.15481861194316</v>
      </c>
      <c r="DT92" s="34">
        <f>+'A5-Índices antigua desag.'!DT51</f>
        <v>106.93282641638409</v>
      </c>
      <c r="DU92" s="34">
        <f>+'A5-Índices antigua desag.'!DU51</f>
        <v>91.06203506543912</v>
      </c>
      <c r="DV92" s="34">
        <f>+'A5-Índices antigua desag.'!DV51</f>
        <v>104.11495076035762</v>
      </c>
      <c r="DW92" s="34">
        <f>+'A5-Índices antigua desag.'!DW51</f>
        <v>99.74459766893496</v>
      </c>
      <c r="DX92" s="34">
        <f>+'A5-Índices antigua desag.'!DX51</f>
        <v>99.8908406407981</v>
      </c>
      <c r="DY92" s="34">
        <f>+'A5-Índices antigua desag.'!DY51</f>
        <v>99.07389767400197</v>
      </c>
      <c r="DZ92" s="34">
        <f>+'A5-Índices antigua desag.'!DZ51</f>
        <v>101.76838921822167</v>
      </c>
      <c r="EA92" s="48">
        <f>+'A5-Índices antigua desag.'!EA51</f>
        <v>100.91436641496745</v>
      </c>
      <c r="EB92" s="75">
        <f>+'A5-Índices antigua desag.'!EB51</f>
        <v>95.82191058890248</v>
      </c>
      <c r="EC92" s="34">
        <f>+'A5-Índices antigua desag.'!EC51</f>
        <v>111.63774833796212</v>
      </c>
      <c r="ED92" s="34">
        <f>+'A5-Índices antigua desag.'!ED51</f>
        <v>95.7544925433245</v>
      </c>
      <c r="EE92" s="34">
        <f>+'A5-Índices antigua desag.'!EE51</f>
        <v>96.53243715631241</v>
      </c>
      <c r="EF92" s="34">
        <f>+'A5-Índices antigua desag.'!EF51</f>
        <v>99.10450402784309</v>
      </c>
      <c r="EG92" s="34">
        <f>+'A5-Índices antigua desag.'!EG51</f>
        <v>99.83275150798838</v>
      </c>
      <c r="EH92" s="34">
        <f>+'A5-Índices antigua desag.'!EH51</f>
        <v>97.52875660748524</v>
      </c>
      <c r="EI92" s="34">
        <f>+'A5-Índices antigua desag.'!EI51</f>
        <v>104.6441811213762</v>
      </c>
      <c r="EJ92" s="48">
        <f>+'A5-Índices antigua desag.'!EJ51</f>
        <v>104.5446362473937</v>
      </c>
      <c r="EK92" s="14"/>
      <c r="EL92" s="14"/>
      <c r="EM92" s="14"/>
      <c r="EN92" s="14"/>
      <c r="EO92" s="14"/>
      <c r="EP92" s="14"/>
      <c r="EQ92" s="14"/>
      <c r="ER92" s="14"/>
      <c r="ES92" s="14"/>
      <c r="ET92" s="14"/>
      <c r="EU92" s="14"/>
      <c r="EV92" s="14"/>
      <c r="EW92" s="14"/>
      <c r="EX92" s="14"/>
      <c r="EY92" s="14"/>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pans="1:155" s="6" customFormat="1" ht="12" customHeight="1">
      <c r="A93" s="35" t="s">
        <v>81</v>
      </c>
      <c r="B93" s="36">
        <f>+'A5-Índices antigua desag.'!B52</f>
        <v>95.59995438215765</v>
      </c>
      <c r="C93" s="36">
        <f>+'A5-Índices antigua desag.'!C52</f>
        <v>118.6095318025842</v>
      </c>
      <c r="D93" s="36">
        <f>+'A5-Índices antigua desag.'!D52</f>
        <v>99.46783003974707</v>
      </c>
      <c r="E93" s="36">
        <f>+'A5-Índices antigua desag.'!E52</f>
        <v>96.01071955983838</v>
      </c>
      <c r="F93" s="36">
        <f>+'A5-Índices antigua desag.'!F52</f>
        <v>98.93062321158507</v>
      </c>
      <c r="G93" s="36">
        <f>+'A5-Índices antigua desag.'!G52</f>
        <v>99.67309507520976</v>
      </c>
      <c r="H93" s="36">
        <f>+'A5-Índices antigua desag.'!H52</f>
        <v>105.84973318267028</v>
      </c>
      <c r="I93" s="36">
        <f>+'A5-Índices antigua desag.'!I52</f>
        <v>75.48410122757947</v>
      </c>
      <c r="J93" s="36">
        <f>+'A5-Índices antigua desag.'!J52</f>
        <v>104.1789571544986</v>
      </c>
      <c r="K93" s="76">
        <f>+'A5-Índices antigua desag.'!K52</f>
        <v>90.07443619705955</v>
      </c>
      <c r="L93" s="36">
        <f>+'A5-Índices antigua desag.'!L52</f>
        <v>76.04153442144869</v>
      </c>
      <c r="M93" s="36">
        <f>+'A5-Índices antigua desag.'!M52</f>
        <v>92.95019342540117</v>
      </c>
      <c r="N93" s="36">
        <f>+'A5-Índices antigua desag.'!N52</f>
        <v>90.10489383166541</v>
      </c>
      <c r="O93" s="36">
        <f>+'A5-Índices antigua desag.'!O52</f>
        <v>101.19303537578703</v>
      </c>
      <c r="P93" s="36">
        <f>+'A5-Índices antigua desag.'!P52</f>
        <v>100.7077960598208</v>
      </c>
      <c r="Q93" s="36">
        <f>+'A5-Índices antigua desag.'!Q52</f>
        <v>103.0978319825195</v>
      </c>
      <c r="R93" s="36">
        <f>+'A5-Índices antigua desag.'!R52</f>
        <v>99.5266611405065</v>
      </c>
      <c r="S93" s="47">
        <f>+'A5-Índices antigua desag.'!S52</f>
        <v>99.20766467065867</v>
      </c>
      <c r="T93" s="36">
        <f>+'A5-Índices antigua desag.'!T52</f>
        <v>102.79797305624658</v>
      </c>
      <c r="U93" s="36">
        <f>+'A5-Índices antigua desag.'!U52</f>
        <v>86.91327865174922</v>
      </c>
      <c r="V93" s="36">
        <f>+'A5-Índices antigua desag.'!V52</f>
        <v>99.03115483290121</v>
      </c>
      <c r="W93" s="36">
        <f>+'A5-Índices antigua desag.'!W52</f>
        <v>102.13882844294527</v>
      </c>
      <c r="X93" s="36">
        <f>+'A5-Índices antigua desag.'!X52</f>
        <v>99.47052179699924</v>
      </c>
      <c r="Y93" s="36">
        <f>+'A5-Índices antigua desag.'!Y52</f>
        <v>99.64307391483655</v>
      </c>
      <c r="Z93" s="36">
        <f>+'A5-Índices antigua desag.'!Z52</f>
        <v>99.10746128168478</v>
      </c>
      <c r="AA93" s="36">
        <f>+'A5-Índices antigua desag.'!AA52</f>
        <v>100.1861466293922</v>
      </c>
      <c r="AB93" s="36">
        <f>+'A5-Índices antigua desag.'!AB52</f>
        <v>103.76310712188572</v>
      </c>
      <c r="AC93" s="76">
        <f>+'A5-Índices antigua desag.'!AC52</f>
        <v>149.64846567525487</v>
      </c>
      <c r="AD93" s="36">
        <f>+'A5-Índices antigua desag.'!AD52</f>
        <v>127.4717566483232</v>
      </c>
      <c r="AE93" s="36">
        <f>+'A5-Índices antigua desag.'!AE52</f>
        <v>100.26683113652837</v>
      </c>
      <c r="AF93" s="36">
        <f>+'A5-Índices antigua desag.'!AF52</f>
        <v>144.17875439923355</v>
      </c>
      <c r="AG93" s="36">
        <f>+'A5-Índices antigua desag.'!AG52</f>
        <v>104.35957755643426</v>
      </c>
      <c r="AH93" s="36">
        <f>+'A5-Índices antigua desag.'!AH52</f>
        <v>104.46079406111221</v>
      </c>
      <c r="AI93" s="36">
        <f>+'A5-Índices antigua desag.'!AI52</f>
        <v>101.39675846620109</v>
      </c>
      <c r="AJ93" s="36">
        <f>+'A5-Índices antigua desag.'!AJ52</f>
        <v>113.72630701937096</v>
      </c>
      <c r="AK93" s="47">
        <f>+'A5-Índices antigua desag.'!AK52</f>
        <v>105.2234584197624</v>
      </c>
      <c r="AL93" s="36">
        <f>+'A5-Índices antigua desag.'!AL52</f>
        <v>120.17006386022643</v>
      </c>
      <c r="AM93" s="36">
        <f>+'A5-Índices antigua desag.'!AM52</f>
        <v>20.170279521678633</v>
      </c>
      <c r="AN93" s="36">
        <f>+'A5-Índices antigua desag.'!AN52</f>
        <v>63.63406102266412</v>
      </c>
      <c r="AO93" s="36">
        <f>+'A5-Índices antigua desag.'!AO52</f>
        <v>118.40287936310061</v>
      </c>
      <c r="AP93" s="36">
        <f>+'A5-Índices antigua desag.'!AP52</f>
        <v>99.81886582137383</v>
      </c>
      <c r="AQ93" s="36">
        <f>+'A5-Índices antigua desag.'!AQ52</f>
        <v>98.79994947155669</v>
      </c>
      <c r="AR93" s="36">
        <f>+'A5-Índices antigua desag.'!AR52</f>
        <v>99.89615343859278</v>
      </c>
      <c r="AS93" s="36">
        <f>+'A5-Índices antigua desag.'!AS52</f>
        <v>99.609375</v>
      </c>
      <c r="AT93" s="36">
        <f>+'A5-Índices antigua desag.'!AT52</f>
        <v>88.90892696122633</v>
      </c>
      <c r="AU93" s="76">
        <f>+'A5-Índices antigua desag.'!AU52</f>
        <v>100.99037958579824</v>
      </c>
      <c r="AV93" s="36">
        <f>+'A5-Índices antigua desag.'!AV52</f>
        <v>87.83037365959073</v>
      </c>
      <c r="AW93" s="36">
        <f>+'A5-Índices antigua desag.'!AW52</f>
        <v>114.13201274714618</v>
      </c>
      <c r="AX93" s="36">
        <f>+'A5-Índices antigua desag.'!AX52</f>
        <v>99.20005511300015</v>
      </c>
      <c r="AY93" s="36">
        <f>+'A5-Índices antigua desag.'!AY52</f>
        <v>101.3898525789491</v>
      </c>
      <c r="AZ93" s="36">
        <f>+'A5-Índices antigua desag.'!AZ52</f>
        <v>100.93850386290204</v>
      </c>
      <c r="BA93" s="36">
        <f>+'A5-Índices antigua desag.'!BA52</f>
        <v>101.50373495480814</v>
      </c>
      <c r="BB93" s="36">
        <f>+'A5-Índices antigua desag.'!BB52</f>
        <v>100.80065489112454</v>
      </c>
      <c r="BC93" s="47">
        <f>+'A5-Índices antigua desag.'!BC52</f>
        <v>98.65265909806104</v>
      </c>
      <c r="BD93" s="36">
        <f>+'A5-Índices antigua desag.'!BD52</f>
        <v>102.54160912465784</v>
      </c>
      <c r="BE93" s="36">
        <f>+'A5-Índices antigua desag.'!BE52</f>
        <v>70.85653970134948</v>
      </c>
      <c r="BF93" s="36">
        <f>+'A5-Índices antigua desag.'!BF52</f>
        <v>70.13199927926094</v>
      </c>
      <c r="BG93" s="36">
        <f>+'A5-Índices antigua desag.'!BG52</f>
        <v>99.44140762435134</v>
      </c>
      <c r="BH93" s="36">
        <f>+'A5-Índices antigua desag.'!BH52</f>
        <v>98.78076816082971</v>
      </c>
      <c r="BI93" s="36">
        <f>+'A5-Índices antigua desag.'!BI52</f>
        <v>98.68037762721974</v>
      </c>
      <c r="BJ93" s="36">
        <f>+'A5-Índices antigua desag.'!BJ52</f>
        <v>98.9819269244815</v>
      </c>
      <c r="BK93" s="36">
        <f>+'A5-Índices antigua desag.'!BK52</f>
        <v>98.08950649427936</v>
      </c>
      <c r="BL93" s="36">
        <f>+'A5-Índices antigua desag.'!BL52</f>
        <v>95.71085269587601</v>
      </c>
      <c r="BM93" s="76">
        <f>+'A5-Índices antigua desag.'!BM52</f>
        <v>101.15072212737233</v>
      </c>
      <c r="BN93" s="36">
        <f>+'A5-Índices antigua desag.'!BN52</f>
        <v>96.37827731112498</v>
      </c>
      <c r="BO93" s="36">
        <f>+'A5-Índices antigua desag.'!BO52</f>
        <v>69.96571405009962</v>
      </c>
      <c r="BP93" s="36">
        <f>+'A5-Índices antigua desag.'!BP52</f>
        <v>100.39381002032712</v>
      </c>
      <c r="BQ93" s="36">
        <f>+'A5-Índices antigua desag.'!BQ52</f>
        <v>100.88543396791385</v>
      </c>
      <c r="BR93" s="36">
        <f>+'A5-Índices antigua desag.'!BR52</f>
        <v>100.74216861214147</v>
      </c>
      <c r="BS93" s="36">
        <f>+'A5-Índices antigua desag.'!BS52</f>
        <v>100.93308574226508</v>
      </c>
      <c r="BT93" s="36">
        <f>+'A5-Índices antigua desag.'!BT52</f>
        <v>100.7348289454475</v>
      </c>
      <c r="BU93" s="47">
        <f>+'A5-Índices antigua desag.'!BU52</f>
        <v>98.9799295014747</v>
      </c>
      <c r="BV93" s="36">
        <f>+'A5-Índices antigua desag.'!BV52</f>
        <v>96.1453046094702</v>
      </c>
      <c r="BW93" s="36">
        <f>+'A5-Índices antigua desag.'!BW52</f>
        <v>102.74403785019008</v>
      </c>
      <c r="BX93" s="36">
        <f>+'A5-Índices antigua desag.'!BX52</f>
        <v>105.98502582513423</v>
      </c>
      <c r="BY93" s="36">
        <f>+'A5-Índices antigua desag.'!BY52</f>
        <v>96.22896788650993</v>
      </c>
      <c r="BZ93" s="36">
        <f>+'A5-Índices antigua desag.'!BZ52</f>
        <v>100.0709348184277</v>
      </c>
      <c r="CA93" s="36">
        <f>+'A5-Índices antigua desag.'!CA52</f>
        <v>100.08830772861279</v>
      </c>
      <c r="CB93" s="36">
        <f>+'A5-Índices antigua desag.'!CB52</f>
        <v>99.17515512531273</v>
      </c>
      <c r="CC93" s="36">
        <f>+'A5-Índices antigua desag.'!CC52</f>
        <v>101.7937783558954</v>
      </c>
      <c r="CD93" s="36">
        <f>+'A5-Índices antigua desag.'!CD52</f>
        <v>101.12999623956878</v>
      </c>
      <c r="CE93" s="76">
        <f>+'A5-Índices antigua desag.'!CE52</f>
        <v>95.32333147699352</v>
      </c>
      <c r="CF93" s="36">
        <f>+'A5-Índices antigua desag.'!CF52</f>
        <v>133.66871467611472</v>
      </c>
      <c r="CG93" s="36">
        <f>+'A5-Índices antigua desag.'!CG52</f>
        <v>98.03831823037476</v>
      </c>
      <c r="CH93" s="36">
        <f>+'A5-Índices antigua desag.'!CH52</f>
        <v>95.42215204293635</v>
      </c>
      <c r="CI93" s="36">
        <f>+'A5-Índices antigua desag.'!CI52</f>
        <v>97.13698671071356</v>
      </c>
      <c r="CJ93" s="36">
        <f>+'A5-Índices antigua desag.'!CJ52</f>
        <v>98.28172607317991</v>
      </c>
      <c r="CK93" s="36">
        <f>+'A5-Índices antigua desag.'!CK52</f>
        <v>99.68526745577357</v>
      </c>
      <c r="CL93" s="36">
        <f>+'A5-Índices antigua desag.'!CL52</f>
        <v>95.16325990144949</v>
      </c>
      <c r="CM93" s="47">
        <f>+'A5-Índices antigua desag.'!CM52</f>
        <v>110.76117745954659</v>
      </c>
      <c r="CN93" s="36">
        <f>+'A5-Índices antigua desag.'!CN52</f>
        <v>100.69622103737808</v>
      </c>
      <c r="CO93" s="36">
        <f>+'A5-Índices antigua desag.'!CO52</f>
        <v>97.56824268947966</v>
      </c>
      <c r="CP93" s="36">
        <f>+'A5-Índices antigua desag.'!CP52</f>
        <v>122.21779717149501</v>
      </c>
      <c r="CQ93" s="36">
        <f>+'A5-Índices antigua desag.'!CQ52</f>
        <v>100.68241758010521</v>
      </c>
      <c r="CR93" s="36">
        <f>+'A5-Índices antigua desag.'!CR52</f>
        <v>97.57345306823863</v>
      </c>
      <c r="CS93" s="36">
        <f>+'A5-Índices antigua desag.'!CS52</f>
        <v>97.58407015897149</v>
      </c>
      <c r="CT93" s="36">
        <f>+'A5-Índices antigua desag.'!CT52</f>
        <v>101.61742149360902</v>
      </c>
      <c r="CU93" s="36">
        <f>+'A5-Índices antigua desag.'!CU52</f>
        <v>98.35421995934243</v>
      </c>
      <c r="CV93" s="36">
        <f>+'A5-Índices antigua desag.'!CV52</f>
        <v>103.58427384348259</v>
      </c>
      <c r="CW93" s="36">
        <f>+'A5-Índices antigua desag.'!CW52</f>
        <v>95.49351260518553</v>
      </c>
      <c r="CX93" s="76">
        <f>+'A5-Índices antigua desag.'!CX52</f>
        <v>98.31289836782643</v>
      </c>
      <c r="CY93" s="36">
        <f>+'A5-Índices antigua desag.'!CY52</f>
        <v>109.76531205606166</v>
      </c>
      <c r="CZ93" s="36">
        <f>+'A5-Índices antigua desag.'!CZ52</f>
        <v>109.78991201793163</v>
      </c>
      <c r="DA93" s="36">
        <f>+'A5-Índices antigua desag.'!DA52</f>
        <v>98.51652561519673</v>
      </c>
      <c r="DB93" s="36">
        <f>+'A5-Índices antigua desag.'!DB52</f>
        <v>99.6291888997095</v>
      </c>
      <c r="DC93" s="36">
        <f>+'A5-Índices antigua desag.'!DC52</f>
        <v>99.47397864824502</v>
      </c>
      <c r="DD93" s="36">
        <f>+'A5-Índices antigua desag.'!DD52</f>
        <v>99.97869475252678</v>
      </c>
      <c r="DE93" s="36">
        <f>+'A5-Índices antigua desag.'!DE52</f>
        <v>99.13429518213337</v>
      </c>
      <c r="DF93" s="47">
        <f>+'A5-Índices antigua desag.'!DF52</f>
        <v>95.56055749566809</v>
      </c>
      <c r="DG93" s="36">
        <f>+'A5-Índices antigua desag.'!DG52</f>
        <v>87.42812680277983</v>
      </c>
      <c r="DH93" s="36">
        <f>+'A5-Índices antigua desag.'!DH52</f>
        <v>77.46116617575319</v>
      </c>
      <c r="DI93" s="36">
        <f>+'A5-Índices antigua desag.'!DI52</f>
        <v>86.89612448446564</v>
      </c>
      <c r="DJ93" s="36">
        <f>+'A5-Índices antigua desag.'!DJ52</f>
        <v>87.39415106491487</v>
      </c>
      <c r="DK93" s="36">
        <f>+'A5-Índices antigua desag.'!DK52</f>
        <v>96.88824151727034</v>
      </c>
      <c r="DL93" s="36">
        <f>+'A5-Índices antigua desag.'!DL52</f>
        <v>96.79549018463854</v>
      </c>
      <c r="DM93" s="36">
        <f>+'A5-Índices antigua desag.'!DM52</f>
        <v>99.90321205760748</v>
      </c>
      <c r="DN93" s="36">
        <f>+'A5-Índices antigua desag.'!DN52</f>
        <v>97.9250202501946</v>
      </c>
      <c r="DO93" s="36">
        <f>+'A5-Índices antigua desag.'!DO52</f>
        <v>90.01905046505547</v>
      </c>
      <c r="DP93" s="36">
        <f>+'A5-Índices antigua desag.'!DP52</f>
        <v>58.00072909947994</v>
      </c>
      <c r="DQ93" s="36">
        <f>+'A5-Índices antigua desag.'!DQ52</f>
        <v>93.804264465668</v>
      </c>
      <c r="DR93" s="36">
        <f>+'A5-Índices antigua desag.'!DR52</f>
        <v>99.80701354139478</v>
      </c>
      <c r="DS93" s="76">
        <f>+'A5-Índices antigua desag.'!DS52</f>
        <v>99.05938586223347</v>
      </c>
      <c r="DT93" s="36">
        <f>+'A5-Índices antigua desag.'!DT52</f>
        <v>101.62212155004615</v>
      </c>
      <c r="DU93" s="36">
        <f>+'A5-Índices antigua desag.'!DU52</f>
        <v>120.72890640525765</v>
      </c>
      <c r="DV93" s="36">
        <f>+'A5-Índices antigua desag.'!DV52</f>
        <v>99.28460315811165</v>
      </c>
      <c r="DW93" s="36">
        <f>+'A5-Índices antigua desag.'!DW52</f>
        <v>100.18466144631705</v>
      </c>
      <c r="DX93" s="36">
        <f>+'A5-Índices antigua desag.'!DX52</f>
        <v>100.10139953653574</v>
      </c>
      <c r="DY93" s="36">
        <f>+'A5-Índices antigua desag.'!DY52</f>
        <v>99.85650454609161</v>
      </c>
      <c r="DZ93" s="36">
        <f>+'A5-Índices antigua desag.'!DZ52</f>
        <v>101.06854202381177</v>
      </c>
      <c r="EA93" s="47">
        <f>+'A5-Índices antigua desag.'!EA52</f>
        <v>99.51866581892854</v>
      </c>
      <c r="EB93" s="76">
        <f>+'A5-Índices antigua desag.'!EB52</f>
        <v>101.38077611742926</v>
      </c>
      <c r="EC93" s="36">
        <f>+'A5-Índices antigua desag.'!EC52</f>
        <v>96.18504411203514</v>
      </c>
      <c r="ED93" s="36">
        <f>+'A5-Índices antigua desag.'!ED52</f>
        <v>113.14995896763737</v>
      </c>
      <c r="EE93" s="36">
        <f>+'A5-Índices antigua desag.'!EE52</f>
        <v>101.97790762843609</v>
      </c>
      <c r="EF93" s="36">
        <f>+'A5-Índices antigua desag.'!EF52</f>
        <v>99.32218932442252</v>
      </c>
      <c r="EG93" s="36">
        <f>+'A5-Índices antigua desag.'!EG52</f>
        <v>100.3345249653475</v>
      </c>
      <c r="EH93" s="36">
        <f>+'A5-Índices antigua desag.'!EH52</f>
        <v>98.08484454684762</v>
      </c>
      <c r="EI93" s="36">
        <f>+'A5-Índices antigua desag.'!EI52</f>
        <v>103.67218249755305</v>
      </c>
      <c r="EJ93" s="47">
        <f>+'A5-Índices antigua desag.'!EJ52</f>
        <v>106.88450829886864</v>
      </c>
      <c r="EK93" s="14"/>
      <c r="EL93" s="14"/>
      <c r="EM93" s="14"/>
      <c r="EN93" s="14"/>
      <c r="EO93" s="14"/>
      <c r="EP93" s="14"/>
      <c r="EQ93" s="14"/>
      <c r="ER93" s="14"/>
      <c r="ES93" s="14"/>
      <c r="ET93" s="14"/>
      <c r="EU93" s="14"/>
      <c r="EV93" s="14"/>
      <c r="EW93" s="14"/>
      <c r="EX93" s="14"/>
      <c r="EY93" s="14"/>
    </row>
    <row r="94" spans="1:256" s="7" customFormat="1" ht="12" customHeight="1">
      <c r="A94" s="33" t="s">
        <v>82</v>
      </c>
      <c r="B94" s="34">
        <f>+'A5-Índices antigua desag.'!B53</f>
        <v>102.00751062412445</v>
      </c>
      <c r="C94" s="34">
        <f>+'A5-Índices antigua desag.'!C53</f>
        <v>158.39263269286008</v>
      </c>
      <c r="D94" s="34">
        <f>+'A5-Índices antigua desag.'!D53</f>
        <v>108.35443389993242</v>
      </c>
      <c r="E94" s="34">
        <f>+'A5-Índices antigua desag.'!E53</f>
        <v>102.71558051363026</v>
      </c>
      <c r="F94" s="34">
        <f>+'A5-Índices antigua desag.'!F53</f>
        <v>99.31341256837666</v>
      </c>
      <c r="G94" s="34">
        <f>+'A5-Índices antigua desag.'!G53</f>
        <v>100.46286273457052</v>
      </c>
      <c r="H94" s="34">
        <f>+'A5-Índices antigua desag.'!H53</f>
        <v>95.84849217183428</v>
      </c>
      <c r="I94" s="34">
        <f>+'A5-Índices antigua desag.'!I53</f>
        <v>111.05485512238447</v>
      </c>
      <c r="J94" s="34">
        <f>+'A5-Índices antigua desag.'!J53</f>
        <v>107.43856669000425</v>
      </c>
      <c r="K94" s="75">
        <f>+'A5-Índices antigua desag.'!K53</f>
        <v>96.93487774941535</v>
      </c>
      <c r="L94" s="34">
        <f>+'A5-Índices antigua desag.'!L53</f>
        <v>52.42078656019829</v>
      </c>
      <c r="M94" s="34">
        <f>+'A5-Índices antigua desag.'!M53</f>
        <v>103.84964937656132</v>
      </c>
      <c r="N94" s="34">
        <f>+'A5-Índices antigua desag.'!N53</f>
        <v>96.98271676981068</v>
      </c>
      <c r="O94" s="34">
        <f>+'A5-Índices antigua desag.'!O53</f>
        <v>98.86873925013042</v>
      </c>
      <c r="P94" s="34">
        <f>+'A5-Índices antigua desag.'!P53</f>
        <v>98.76705485653628</v>
      </c>
      <c r="Q94" s="34">
        <f>+'A5-Índices antigua desag.'!Q53</f>
        <v>98.19903786337484</v>
      </c>
      <c r="R94" s="34">
        <f>+'A5-Índices antigua desag.'!R53</f>
        <v>99.45461447285857</v>
      </c>
      <c r="S94" s="48">
        <f>+'A5-Índices antigua desag.'!S53</f>
        <v>98.45269461077844</v>
      </c>
      <c r="T94" s="34">
        <f>+'A5-Índices antigua desag.'!T53</f>
        <v>102.48155659368012</v>
      </c>
      <c r="U94" s="34">
        <f>+'A5-Índices antigua desag.'!U53</f>
        <v>103.83718989152327</v>
      </c>
      <c r="V94" s="34">
        <f>+'A5-Índices antigua desag.'!V53</f>
        <v>92.29759916794758</v>
      </c>
      <c r="W94" s="34">
        <f>+'A5-Índices antigua desag.'!W53</f>
        <v>102.34442071824607</v>
      </c>
      <c r="X94" s="34">
        <f>+'A5-Índices antigua desag.'!X53</f>
        <v>99.78883343541224</v>
      </c>
      <c r="Y94" s="34">
        <f>+'A5-Índices antigua desag.'!Y53</f>
        <v>99.90138203303913</v>
      </c>
      <c r="Z94" s="34">
        <f>+'A5-Índices antigua desag.'!Z53</f>
        <v>99.66802602386353</v>
      </c>
      <c r="AA94" s="34">
        <f>+'A5-Índices antigua desag.'!AA53</f>
        <v>100.02695567673206</v>
      </c>
      <c r="AB94" s="34">
        <f>+'A5-Índices antigua desag.'!AB53</f>
        <v>102.58870900092272</v>
      </c>
      <c r="AC94" s="75">
        <f>+'A5-Índices antigua desag.'!AC53</f>
        <v>119.76161460625315</v>
      </c>
      <c r="AD94" s="34">
        <f>+'A5-Índices antigua desag.'!AD53</f>
        <v>142.5078694571474</v>
      </c>
      <c r="AE94" s="34">
        <f>+'A5-Índices antigua desag.'!AE53</f>
        <v>103.18138112525924</v>
      </c>
      <c r="AF94" s="34">
        <f>+'A5-Índices antigua desag.'!AF53</f>
        <v>123.96953456332054</v>
      </c>
      <c r="AG94" s="34">
        <f>+'A5-Índices antigua desag.'!AG53</f>
        <v>104.3295460233245</v>
      </c>
      <c r="AH94" s="34">
        <f>+'A5-Índices antigua desag.'!AH53</f>
        <v>104.54033273679326</v>
      </c>
      <c r="AI94" s="34">
        <f>+'A5-Índices antigua desag.'!AI53</f>
        <v>102.46409276584532</v>
      </c>
      <c r="AJ94" s="34">
        <f>+'A5-Índices antigua desag.'!AJ53</f>
        <v>110.22703603415955</v>
      </c>
      <c r="AK94" s="48">
        <f>+'A5-Índices antigua desag.'!AK53</f>
        <v>106.1286064491797</v>
      </c>
      <c r="AL94" s="34">
        <f>+'A5-Índices antigua desag.'!AL53</f>
        <v>107.24907876673755</v>
      </c>
      <c r="AM94" s="34">
        <f>+'A5-Índices antigua desag.'!AM53</f>
        <v>4.547599227040363</v>
      </c>
      <c r="AN94" s="34">
        <f>+'A5-Índices antigua desag.'!AN53</f>
        <v>85.26649008445638</v>
      </c>
      <c r="AO94" s="34">
        <f>+'A5-Índices antigua desag.'!AO53</f>
        <v>106.55011748404681</v>
      </c>
      <c r="AP94" s="34">
        <f>+'A5-Índices antigua desag.'!AP53</f>
        <v>98.35121452789002</v>
      </c>
      <c r="AQ94" s="34">
        <f>+'A5-Índices antigua desag.'!AQ53</f>
        <v>96.87986862604741</v>
      </c>
      <c r="AR94" s="34">
        <f>+'A5-Índices antigua desag.'!AR53</f>
        <v>99.38751721945533</v>
      </c>
      <c r="AS94" s="34">
        <f>+'A5-Índices antigua desag.'!AS53</f>
        <v>95.5422794117647</v>
      </c>
      <c r="AT94" s="34">
        <f>+'A5-Índices antigua desag.'!AT53</f>
        <v>82.59693417493237</v>
      </c>
      <c r="AU94" s="75">
        <f>+'A5-Índices antigua desag.'!AU53</f>
        <v>92.52961893101617</v>
      </c>
      <c r="AV94" s="34">
        <f>+'A5-Índices antigua desag.'!AV53</f>
        <v>94.77876372807768</v>
      </c>
      <c r="AW94" s="34">
        <f>+'A5-Índices antigua desag.'!AW53</f>
        <v>127.19724031379727</v>
      </c>
      <c r="AX94" s="34">
        <f>+'A5-Índices antigua desag.'!AX53</f>
        <v>92.93985961270093</v>
      </c>
      <c r="AY94" s="34">
        <f>+'A5-Índices antigua desag.'!AY53</f>
        <v>100.64594155913315</v>
      </c>
      <c r="AZ94" s="34">
        <f>+'A5-Índices antigua desag.'!AZ53</f>
        <v>99.95059652845559</v>
      </c>
      <c r="BA94" s="34">
        <f>+'A5-Índices antigua desag.'!BA53</f>
        <v>99.78993909203265</v>
      </c>
      <c r="BB94" s="34">
        <f>+'A5-Índices antigua desag.'!BB53</f>
        <v>105.07467489546605</v>
      </c>
      <c r="BC94" s="48">
        <f>+'A5-Índices antigua desag.'!BC53</f>
        <v>96.4290382706785</v>
      </c>
      <c r="BD94" s="34">
        <f>+'A5-Índices antigua desag.'!BD53</f>
        <v>94.94288357051653</v>
      </c>
      <c r="BE94" s="34">
        <f>+'A5-Índices antigua desag.'!BE53</f>
        <v>103.35360369834649</v>
      </c>
      <c r="BF94" s="34">
        <f>+'A5-Índices antigua desag.'!BF53</f>
        <v>103.48110240845665</v>
      </c>
      <c r="BG94" s="34">
        <f>+'A5-Índices antigua desag.'!BG53</f>
        <v>95.765147963338</v>
      </c>
      <c r="BH94" s="34">
        <f>+'A5-Índices antigua desag.'!BH53</f>
        <v>100.60209538651768</v>
      </c>
      <c r="BI94" s="34">
        <f>+'A5-Índices antigua desag.'!BI53</f>
        <v>100.51844306018872</v>
      </c>
      <c r="BJ94" s="34">
        <f>+'A5-Índices antigua desag.'!BJ53</f>
        <v>100.59550856353394</v>
      </c>
      <c r="BK94" s="34">
        <f>+'A5-Índices antigua desag.'!BK53</f>
        <v>100.62473033490546</v>
      </c>
      <c r="BL94" s="34">
        <f>+'A5-Índices antigua desag.'!BL53</f>
        <v>98.04402978967181</v>
      </c>
      <c r="BM94" s="75">
        <f>+'A5-Índices antigua desag.'!BM53</f>
        <v>99.43703929027296</v>
      </c>
      <c r="BN94" s="34">
        <f>+'A5-Índices antigua desag.'!BN53</f>
        <v>123.43965424716785</v>
      </c>
      <c r="BO94" s="34">
        <f>+'A5-Índices antigua desag.'!BO53</f>
        <v>80.14078713011892</v>
      </c>
      <c r="BP94" s="34">
        <f>+'A5-Índices antigua desag.'!BP53</f>
        <v>99.6898443166682</v>
      </c>
      <c r="BQ94" s="34">
        <f>+'A5-Índices antigua desag.'!BQ53</f>
        <v>101.2328235167519</v>
      </c>
      <c r="BR94" s="34">
        <f>+'A5-Índices antigua desag.'!BR53</f>
        <v>101.11925646841972</v>
      </c>
      <c r="BS94" s="34">
        <f>+'A5-Índices antigua desag.'!BS53</f>
        <v>100.778803248247</v>
      </c>
      <c r="BT94" s="34">
        <f>+'A5-Índices antigua desag.'!BT53</f>
        <v>102.66776972115433</v>
      </c>
      <c r="BU94" s="48">
        <f>+'A5-Índices antigua desag.'!BU53</f>
        <v>99.7223221350982</v>
      </c>
      <c r="BV94" s="34">
        <f>+'A5-Índices antigua desag.'!BV53</f>
        <v>98.65534212278743</v>
      </c>
      <c r="BW94" s="34">
        <f>+'A5-Índices antigua desag.'!BW53</f>
        <v>184.06165803708635</v>
      </c>
      <c r="BX94" s="34">
        <f>+'A5-Índices antigua desag.'!BX53</f>
        <v>97.51904281181362</v>
      </c>
      <c r="BY94" s="34">
        <f>+'A5-Índices antigua desag.'!BY53</f>
        <v>99.32231699404772</v>
      </c>
      <c r="BZ94" s="34">
        <f>+'A5-Índices antigua desag.'!BZ53</f>
        <v>102.0802476153572</v>
      </c>
      <c r="CA94" s="34">
        <f>+'A5-Índices antigua desag.'!CA53</f>
        <v>102.07883436773177</v>
      </c>
      <c r="CB94" s="34">
        <f>+'A5-Índices antigua desag.'!CB53</f>
        <v>101.12157783077879</v>
      </c>
      <c r="CC94" s="34">
        <f>+'A5-Índices antigua desag.'!CC53</f>
        <v>103.92404699551845</v>
      </c>
      <c r="CD94" s="34">
        <f>+'A5-Índices antigua desag.'!CD53</f>
        <v>101.99409532293033</v>
      </c>
      <c r="CE94" s="75">
        <f>+'A5-Índices antigua desag.'!CE53</f>
        <v>98.79121494673348</v>
      </c>
      <c r="CF94" s="34">
        <f>+'A5-Índices antigua desag.'!CF53</f>
        <v>148.92635622419382</v>
      </c>
      <c r="CG94" s="34">
        <f>+'A5-Índices antigua desag.'!CG53</f>
        <v>109.11582576431846</v>
      </c>
      <c r="CH94" s="34">
        <f>+'A5-Índices antigua desag.'!CH53</f>
        <v>98.97138369655185</v>
      </c>
      <c r="CI94" s="34">
        <f>+'A5-Índices antigua desag.'!CI53</f>
        <v>94.84946124653652</v>
      </c>
      <c r="CJ94" s="34">
        <f>+'A5-Índices antigua desag.'!CJ53</f>
        <v>95.89362561288556</v>
      </c>
      <c r="CK94" s="34">
        <f>+'A5-Índices antigua desag.'!CK53</f>
        <v>99.6725191941997</v>
      </c>
      <c r="CL94" s="34">
        <f>+'A5-Índices antigua desag.'!CL53</f>
        <v>91.11384506986883</v>
      </c>
      <c r="CM94" s="48">
        <f>+'A5-Índices antigua desag.'!CM53</f>
        <v>107.27665206980281</v>
      </c>
      <c r="CN94" s="34">
        <f>+'A5-Índices antigua desag.'!CN53</f>
        <v>98.79690285625142</v>
      </c>
      <c r="CO94" s="34">
        <f>+'A5-Índices antigua desag.'!CO53</f>
        <v>122.6097234914857</v>
      </c>
      <c r="CP94" s="34">
        <f>+'A5-Índices antigua desag.'!CP53</f>
        <v>90.6729370960664</v>
      </c>
      <c r="CQ94" s="34">
        <f>+'A5-Índices antigua desag.'!CQ53</f>
        <v>98.9415422700261</v>
      </c>
      <c r="CR94" s="34">
        <f>+'A5-Índices antigua desag.'!CR53</f>
        <v>97.69112413357401</v>
      </c>
      <c r="CS94" s="34">
        <f>+'A5-Índices antigua desag.'!CS53</f>
        <v>97.70363641256111</v>
      </c>
      <c r="CT94" s="34">
        <f>+'A5-Índices antigua desag.'!CT53</f>
        <v>100.76474406268292</v>
      </c>
      <c r="CU94" s="34">
        <f>+'A5-Índices antigua desag.'!CU53</f>
        <v>99.5827569482564</v>
      </c>
      <c r="CV94" s="34">
        <f>+'A5-Índices antigua desag.'!CV53</f>
        <v>104.77489768076398</v>
      </c>
      <c r="CW94" s="34">
        <f>+'A5-Índices antigua desag.'!CW53</f>
        <v>95.19377424741087</v>
      </c>
      <c r="CX94" s="75">
        <f>+'A5-Índices antigua desag.'!CX53</f>
        <v>100.89308097309934</v>
      </c>
      <c r="CY94" s="34">
        <f>+'A5-Índices antigua desag.'!CY53</f>
        <v>107.3082762220277</v>
      </c>
      <c r="CZ94" s="34">
        <f>+'A5-Índices antigua desag.'!CZ53</f>
        <v>90.2000931884897</v>
      </c>
      <c r="DA94" s="34">
        <f>+'A5-Índices antigua desag.'!DA53</f>
        <v>100.76965387706205</v>
      </c>
      <c r="DB94" s="34">
        <f>+'A5-Índices antigua desag.'!DB53</f>
        <v>100.15078888082532</v>
      </c>
      <c r="DC94" s="34">
        <f>+'A5-Índices antigua desag.'!DC53</f>
        <v>100.14363223706766</v>
      </c>
      <c r="DD94" s="34">
        <f>+'A5-Índices antigua desag.'!DD53</f>
        <v>100.21831159343635</v>
      </c>
      <c r="DE94" s="34">
        <f>+'A5-Índices antigua desag.'!DE53</f>
        <v>100.05517798906052</v>
      </c>
      <c r="DF94" s="48">
        <f>+'A5-Índices antigua desag.'!DF53</f>
        <v>99.96318693272458</v>
      </c>
      <c r="DG94" s="34">
        <f>+'A5-Índices antigua desag.'!DG53</f>
        <v>77.99491009977503</v>
      </c>
      <c r="DH94" s="34">
        <f>+'A5-Índices antigua desag.'!DH53</f>
        <v>137.991378376995</v>
      </c>
      <c r="DI94" s="34">
        <f>+'A5-Índices antigua desag.'!DI53</f>
        <v>123.4853646436463</v>
      </c>
      <c r="DJ94" s="34">
        <f>+'A5-Índices antigua desag.'!DJ53</f>
        <v>79.56000315809165</v>
      </c>
      <c r="DK94" s="34">
        <f>+'A5-Índices antigua desag.'!DK53</f>
        <v>95.58138525740011</v>
      </c>
      <c r="DL94" s="34">
        <f>+'A5-Índices antigua desag.'!DL53</f>
        <v>95.52428580564919</v>
      </c>
      <c r="DM94" s="34">
        <f>+'A5-Índices antigua desag.'!DM53</f>
        <v>99.52630331691843</v>
      </c>
      <c r="DN94" s="34">
        <f>+'A5-Índices antigua desag.'!DN53</f>
        <v>96.63251378008682</v>
      </c>
      <c r="DO94" s="34">
        <f>+'A5-Índices antigua desag.'!DO53</f>
        <v>91.3525830189384</v>
      </c>
      <c r="DP94" s="34">
        <f>+'A5-Índices antigua desag.'!DP53</f>
        <v>47.956861143273684</v>
      </c>
      <c r="DQ94" s="34">
        <f>+'A5-Índices antigua desag.'!DQ53</f>
        <v>90.83394298318122</v>
      </c>
      <c r="DR94" s="34">
        <f>+'A5-Índices antigua desag.'!DR53</f>
        <v>100.07451262646931</v>
      </c>
      <c r="DS94" s="75">
        <f>+'A5-Índices antigua desag.'!DS53</f>
        <v>105.12060291241193</v>
      </c>
      <c r="DT94" s="34">
        <f>+'A5-Índices antigua desag.'!DT53</f>
        <v>119.42478837293142</v>
      </c>
      <c r="DU94" s="34">
        <f>+'A5-Índices antigua desag.'!DU53</f>
        <v>91.46278954649452</v>
      </c>
      <c r="DV94" s="34">
        <f>+'A5-Índices antigua desag.'!DV53</f>
        <v>105.3326626948782</v>
      </c>
      <c r="DW94" s="34">
        <f>+'A5-Índices antigua desag.'!DW53</f>
        <v>100.65495458561753</v>
      </c>
      <c r="DX94" s="34">
        <f>+'A5-Índices antigua desag.'!DX53</f>
        <v>100.58355880961732</v>
      </c>
      <c r="DY94" s="34">
        <f>+'A5-Índices antigua desag.'!DY53</f>
        <v>100.28676202113374</v>
      </c>
      <c r="DZ94" s="34">
        <f>+'A5-Índices antigua desag.'!DZ53</f>
        <v>101.15968217614642</v>
      </c>
      <c r="EA94" s="48">
        <f>+'A5-Índices antigua desag.'!EA53</f>
        <v>100.08387382666011</v>
      </c>
      <c r="EB94" s="75">
        <f>+'A5-Índices antigua desag.'!EB53</f>
        <v>102.9917226567535</v>
      </c>
      <c r="EC94" s="34">
        <f>+'A5-Índices antigua desag.'!EC53</f>
        <v>106.38044615836455</v>
      </c>
      <c r="ED94" s="34">
        <f>+'A5-Índices antigua desag.'!ED53</f>
        <v>103.02025614421942</v>
      </c>
      <c r="EE94" s="34">
        <f>+'A5-Índices antigua desag.'!EE53</f>
        <v>103.14699978312987</v>
      </c>
      <c r="EF94" s="34">
        <f>+'A5-Índices antigua desag.'!EF53</f>
        <v>99.83002817567817</v>
      </c>
      <c r="EG94" s="34">
        <f>+'A5-Índices antigua desag.'!EG53</f>
        <v>99.35248089187351</v>
      </c>
      <c r="EH94" s="34">
        <f>+'A5-Índices antigua desag.'!EH53</f>
        <v>98.7662024042996</v>
      </c>
      <c r="EI94" s="34">
        <f>+'A5-Índices antigua desag.'!EI53</f>
        <v>103.57000019218152</v>
      </c>
      <c r="EJ94" s="48">
        <f>+'A5-Índices antigua desag.'!EJ53</f>
        <v>96.26266895259327</v>
      </c>
      <c r="EK94" s="14"/>
      <c r="EL94" s="14"/>
      <c r="EM94" s="14"/>
      <c r="EN94" s="14"/>
      <c r="EO94" s="14"/>
      <c r="EP94" s="14"/>
      <c r="EQ94" s="14"/>
      <c r="ER94" s="14"/>
      <c r="ES94" s="14"/>
      <c r="ET94" s="14"/>
      <c r="EU94" s="14"/>
      <c r="EV94" s="14"/>
      <c r="EW94" s="14"/>
      <c r="EX94" s="14"/>
      <c r="EY94" s="14"/>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155" s="6" customFormat="1" ht="12" customHeight="1">
      <c r="A95" s="35" t="s">
        <v>83</v>
      </c>
      <c r="B95" s="36">
        <f>+'A5-Índices antigua desag.'!B54</f>
        <v>104.50571167927556</v>
      </c>
      <c r="C95" s="36">
        <f>+'A5-Índices antigua desag.'!C54</f>
        <v>80.45395662787779</v>
      </c>
      <c r="D95" s="36">
        <f>+'A5-Índices antigua desag.'!D54</f>
        <v>98.2090699442305</v>
      </c>
      <c r="E95" s="36">
        <f>+'A5-Índices antigua desag.'!E54</f>
        <v>103.86150588014151</v>
      </c>
      <c r="F95" s="36">
        <f>+'A5-Índices antigua desag.'!F54</f>
        <v>100.16523236234369</v>
      </c>
      <c r="G95" s="36">
        <f>+'A5-Índices antigua desag.'!G54</f>
        <v>100.7323969275267</v>
      </c>
      <c r="H95" s="36">
        <f>+'A5-Índices antigua desag.'!H54</f>
        <v>94.46901065309828</v>
      </c>
      <c r="I95" s="36">
        <f>+'A5-Índices antigua desag.'!I54</f>
        <v>119.46779990205924</v>
      </c>
      <c r="J95" s="36">
        <f>+'A5-Índices antigua desag.'!J54</f>
        <v>104.17436615515281</v>
      </c>
      <c r="K95" s="76">
        <f>+'A5-Índices antigua desag.'!K54</f>
        <v>98.92706315095965</v>
      </c>
      <c r="L95" s="36">
        <f>+'A5-Índices antigua desag.'!L54</f>
        <v>333.1409339754311</v>
      </c>
      <c r="M95" s="36">
        <f>+'A5-Índices antigua desag.'!M54</f>
        <v>98.34622187186483</v>
      </c>
      <c r="N95" s="36">
        <f>+'A5-Índices antigua desag.'!N54</f>
        <v>99.46642548066956</v>
      </c>
      <c r="O95" s="36">
        <f>+'A5-Índices antigua desag.'!O54</f>
        <v>101.29096571921468</v>
      </c>
      <c r="P95" s="36">
        <f>+'A5-Índices antigua desag.'!P54</f>
        <v>100.16641168940647</v>
      </c>
      <c r="Q95" s="36">
        <f>+'A5-Índices antigua desag.'!Q54</f>
        <v>97.21609110411043</v>
      </c>
      <c r="R95" s="36">
        <f>+'A5-Índices antigua desag.'!R54</f>
        <v>104.85579046040145</v>
      </c>
      <c r="S95" s="47">
        <f>+'A5-Índices antigua desag.'!S54</f>
        <v>96.68982035928141</v>
      </c>
      <c r="T95" s="36">
        <f>+'A5-Índices antigua desag.'!T54</f>
        <v>103.63038191975085</v>
      </c>
      <c r="U95" s="36">
        <f>+'A5-Índices antigua desag.'!U54</f>
        <v>96.25226669604422</v>
      </c>
      <c r="V95" s="36">
        <f>+'A5-Índices antigua desag.'!V54</f>
        <v>104.34628399526635</v>
      </c>
      <c r="W95" s="36">
        <f>+'A5-Índices antigua desag.'!W54</f>
        <v>103.36960902428179</v>
      </c>
      <c r="X95" s="36">
        <f>+'A5-Índices antigua desag.'!X54</f>
        <v>100.6443247082766</v>
      </c>
      <c r="Y95" s="36">
        <f>+'A5-Índices antigua desag.'!Y54</f>
        <v>100.6420958279875</v>
      </c>
      <c r="Z95" s="36">
        <f>+'A5-Índices antigua desag.'!Z54</f>
        <v>101.30916548066322</v>
      </c>
      <c r="AA95" s="36">
        <f>+'A5-Índices antigua desag.'!AA54</f>
        <v>99.33386392766795</v>
      </c>
      <c r="AB95" s="36">
        <f>+'A5-Índices antigua desag.'!AB54</f>
        <v>100.58887677208286</v>
      </c>
      <c r="AC95" s="76">
        <f>+'A5-Índices antigua desag.'!AC54</f>
        <v>116.79193939212811</v>
      </c>
      <c r="AD95" s="36">
        <f>+'A5-Índices antigua desag.'!AD54</f>
        <v>91.28378974921314</v>
      </c>
      <c r="AE95" s="36">
        <f>+'A5-Índices antigua desag.'!AE54</f>
        <v>91.57182490202341</v>
      </c>
      <c r="AF95" s="36">
        <f>+'A5-Índices antigua desag.'!AF54</f>
        <v>111.15923551274982</v>
      </c>
      <c r="AG95" s="36">
        <f>+'A5-Índices antigua desag.'!AG54</f>
        <v>102.70784323539716</v>
      </c>
      <c r="AH95" s="36">
        <f>+'A5-Índices antigua desag.'!AH54</f>
        <v>99.84755087161132</v>
      </c>
      <c r="AI95" s="36">
        <f>+'A5-Índices antigua desag.'!AI54</f>
        <v>100.48754776650415</v>
      </c>
      <c r="AJ95" s="36">
        <f>+'A5-Índices antigua desag.'!AJ54</f>
        <v>109.72714017912935</v>
      </c>
      <c r="AK95" s="47">
        <f>+'A5-Índices antigua desag.'!AK54</f>
        <v>78.2953045445974</v>
      </c>
      <c r="AL95" s="36">
        <f>+'A5-Índices antigua desag.'!AL54</f>
        <v>98.82823710726085</v>
      </c>
      <c r="AM95" s="36">
        <f>+'A5-Índices antigua desag.'!AM54</f>
        <v>186.43714293442164</v>
      </c>
      <c r="AN95" s="36">
        <f>+'A5-Índices antigua desag.'!AN54</f>
        <v>72.7207733113576</v>
      </c>
      <c r="AO95" s="36">
        <f>+'A5-Índices antigua desag.'!AO54</f>
        <v>98.03699167962755</v>
      </c>
      <c r="AP95" s="36">
        <f>+'A5-Índices antigua desag.'!AP54</f>
        <v>98.79708327527752</v>
      </c>
      <c r="AQ95" s="36">
        <f>+'A5-Índices antigua desag.'!AQ54</f>
        <v>98.91784917259673</v>
      </c>
      <c r="AR95" s="36">
        <f>+'A5-Índices antigua desag.'!AR54</f>
        <v>99.51467627423969</v>
      </c>
      <c r="AS95" s="36">
        <f>+'A5-Índices antigua desag.'!AS54</f>
        <v>96.85202205882352</v>
      </c>
      <c r="AT95" s="36">
        <f>+'A5-Índices antigua desag.'!AT54</f>
        <v>100.0901713255185</v>
      </c>
      <c r="AU95" s="76">
        <f>+'A5-Índices antigua desag.'!AU54</f>
        <v>96.35172246603716</v>
      </c>
      <c r="AV95" s="36">
        <f>+'A5-Índices antigua desag.'!AV54</f>
        <v>87.2291193845036</v>
      </c>
      <c r="AW95" s="36">
        <f>+'A5-Índices antigua desag.'!AW54</f>
        <v>92.36668350130792</v>
      </c>
      <c r="AX95" s="36">
        <f>+'A5-Índices antigua desag.'!AX54</f>
        <v>95.07367181545793</v>
      </c>
      <c r="AY95" s="36">
        <f>+'A5-Índices antigua desag.'!AY54</f>
        <v>99.73655765634356</v>
      </c>
      <c r="AZ95" s="36">
        <f>+'A5-Índices antigua desag.'!AZ54</f>
        <v>99.287441277769</v>
      </c>
      <c r="BA95" s="36">
        <f>+'A5-Índices antigua desag.'!BA54</f>
        <v>98.89984663215273</v>
      </c>
      <c r="BB95" s="36">
        <f>+'A5-Índices antigua desag.'!BB54</f>
        <v>104.06548210239453</v>
      </c>
      <c r="BC95" s="47">
        <f>+'A5-Índices antigua desag.'!BC54</f>
        <v>97.01290213260391</v>
      </c>
      <c r="BD95" s="36">
        <f>+'A5-Índices antigua desag.'!BD54</f>
        <v>96.3176709187452</v>
      </c>
      <c r="BE95" s="36">
        <f>+'A5-Índices antigua desag.'!BE54</f>
        <v>70.04524408360852</v>
      </c>
      <c r="BF95" s="36">
        <f>+'A5-Índices antigua desag.'!BF54</f>
        <v>61.538990466781385</v>
      </c>
      <c r="BG95" s="36">
        <f>+'A5-Índices antigua desag.'!BG54</f>
        <v>93.66461684293363</v>
      </c>
      <c r="BH95" s="36">
        <f>+'A5-Índices antigua desag.'!BH54</f>
        <v>102.57926616700814</v>
      </c>
      <c r="BI95" s="36">
        <f>+'A5-Índices antigua desag.'!BI54</f>
        <v>102.46501926552807</v>
      </c>
      <c r="BJ95" s="36">
        <f>+'A5-Índices antigua desag.'!BJ54</f>
        <v>102.51744106881108</v>
      </c>
      <c r="BK95" s="36">
        <f>+'A5-Índices antigua desag.'!BK54</f>
        <v>102.79172183952512</v>
      </c>
      <c r="BL95" s="36">
        <f>+'A5-Índices antigua desag.'!BL54</f>
        <v>99.08562670654494</v>
      </c>
      <c r="BM95" s="76">
        <f>+'A5-Índices antigua desag.'!BM54</f>
        <v>93.38405222693919</v>
      </c>
      <c r="BN95" s="36">
        <f>+'A5-Índices antigua desag.'!BN54</f>
        <v>69.32259393169619</v>
      </c>
      <c r="BO95" s="36">
        <f>+'A5-Índices antigua desag.'!BO54</f>
        <v>80.3546576641082</v>
      </c>
      <c r="BP95" s="36">
        <f>+'A5-Índices antigua desag.'!BP54</f>
        <v>92.47742518450771</v>
      </c>
      <c r="BQ95" s="36">
        <f>+'A5-Índices antigua desag.'!BQ54</f>
        <v>101.88128400791629</v>
      </c>
      <c r="BR95" s="36">
        <f>+'A5-Índices antigua desag.'!BR54</f>
        <v>101.99415221758166</v>
      </c>
      <c r="BS95" s="36">
        <f>+'A5-Índices antigua desag.'!BS54</f>
        <v>101.16312371238784</v>
      </c>
      <c r="BT95" s="36">
        <f>+'A5-Índices antigua desag.'!BT54</f>
        <v>104.15105357924959</v>
      </c>
      <c r="BU95" s="47">
        <f>+'A5-Índices antigua desag.'!BU54</f>
        <v>103.38249046831164</v>
      </c>
      <c r="BV95" s="36">
        <f>+'A5-Índices antigua desag.'!BV54</f>
        <v>96.63920125963298</v>
      </c>
      <c r="BW95" s="36">
        <f>+'A5-Índices antigua desag.'!BW54</f>
        <v>86.66060762964534</v>
      </c>
      <c r="BX95" s="36">
        <f>+'A5-Índices antigua desag.'!BX54</f>
        <v>96.74900031287042</v>
      </c>
      <c r="BY95" s="36">
        <f>+'A5-Índices antigua desag.'!BY54</f>
        <v>96.56119978574101</v>
      </c>
      <c r="BZ95" s="36">
        <f>+'A5-Índices antigua desag.'!BZ54</f>
        <v>101.93805773101454</v>
      </c>
      <c r="CA95" s="36">
        <f>+'A5-Índices antigua desag.'!CA54</f>
        <v>101.93616827756267</v>
      </c>
      <c r="CB95" s="36">
        <f>+'A5-Índices antigua desag.'!CB54</f>
        <v>101.39943540152882</v>
      </c>
      <c r="CC95" s="36">
        <f>+'A5-Índices antigua desag.'!CC54</f>
        <v>102.97398431723055</v>
      </c>
      <c r="CD95" s="36">
        <f>+'A5-Índices antigua desag.'!CD54</f>
        <v>101.82287568974573</v>
      </c>
      <c r="CE95" s="76">
        <f>+'A5-Índices antigua desag.'!CE54</f>
        <v>87.89462258371981</v>
      </c>
      <c r="CF95" s="36">
        <f>+'A5-Índices antigua desag.'!CF54</f>
        <v>143.31051566748673</v>
      </c>
      <c r="CG95" s="36">
        <f>+'A5-Índices antigua desag.'!CG54</f>
        <v>78.5126039954704</v>
      </c>
      <c r="CH95" s="36">
        <f>+'A5-Índices antigua desag.'!CH54</f>
        <v>87.93734279338949</v>
      </c>
      <c r="CI95" s="36">
        <f>+'A5-Índices antigua desag.'!CI54</f>
        <v>97.34657350324221</v>
      </c>
      <c r="CJ95" s="36">
        <f>+'A5-Índices antigua desag.'!CJ54</f>
        <v>97.75770687487328</v>
      </c>
      <c r="CK95" s="36">
        <f>+'A5-Índices antigua desag.'!CK54</f>
        <v>101.58428627244373</v>
      </c>
      <c r="CL95" s="36">
        <f>+'A5-Índices antigua desag.'!CL54</f>
        <v>94.06432631805747</v>
      </c>
      <c r="CM95" s="47">
        <f>+'A5-Índices antigua desag.'!CM54</f>
        <v>102.23970434330025</v>
      </c>
      <c r="CN95" s="36">
        <f>+'A5-Índices antigua desag.'!CN54</f>
        <v>99.32863614040541</v>
      </c>
      <c r="CO95" s="36">
        <f>+'A5-Índices antigua desag.'!CO54</f>
        <v>117.58794066151327</v>
      </c>
      <c r="CP95" s="36">
        <f>+'A5-Índices antigua desag.'!CP54</f>
        <v>87.02114314921612</v>
      </c>
      <c r="CQ95" s="36">
        <f>+'A5-Índices antigua desag.'!CQ54</f>
        <v>99.43799941594594</v>
      </c>
      <c r="CR95" s="36">
        <f>+'A5-Índices antigua desag.'!CR54</f>
        <v>99.70904464825433</v>
      </c>
      <c r="CS95" s="36">
        <f>+'A5-Índices antigua desag.'!CS54</f>
        <v>99.72509035470773</v>
      </c>
      <c r="CT95" s="36">
        <f>+'A5-Índices antigua desag.'!CT54</f>
        <v>99.98030018326676</v>
      </c>
      <c r="CU95" s="36">
        <f>+'A5-Índices antigua desag.'!CU54</f>
        <v>99.43738482195799</v>
      </c>
      <c r="CV95" s="36">
        <f>+'A5-Índices antigua desag.'!CV54</f>
        <v>108.79325313158874</v>
      </c>
      <c r="CW95" s="36">
        <f>+'A5-Índices antigua desag.'!CW54</f>
        <v>99.798238370199</v>
      </c>
      <c r="CX95" s="76">
        <f>+'A5-Índices antigua desag.'!CX54</f>
        <v>104.5146439629314</v>
      </c>
      <c r="CY95" s="36">
        <f>+'A5-Índices antigua desag.'!CY54</f>
        <v>114.75472557878132</v>
      </c>
      <c r="CZ95" s="36">
        <f>+'A5-Índices antigua desag.'!CZ54</f>
        <v>100.43726713118315</v>
      </c>
      <c r="DA95" s="36">
        <f>+'A5-Índices antigua desag.'!DA54</f>
        <v>104.49781939967299</v>
      </c>
      <c r="DB95" s="36">
        <f>+'A5-Índices antigua desag.'!DB54</f>
        <v>101.95677579775335</v>
      </c>
      <c r="DC95" s="36">
        <f>+'A5-Índices antigua desag.'!DC54</f>
        <v>101.97400363700686</v>
      </c>
      <c r="DD95" s="36">
        <f>+'A5-Índices antigua desag.'!DD54</f>
        <v>102.66858754874161</v>
      </c>
      <c r="DE95" s="36">
        <f>+'A5-Índices antigua desag.'!DE54</f>
        <v>100.94886373899553</v>
      </c>
      <c r="DF95" s="47">
        <f>+'A5-Índices antigua desag.'!DF54</f>
        <v>102.40838081191488</v>
      </c>
      <c r="DG95" s="36">
        <f>+'A5-Índices antigua desag.'!DG54</f>
        <v>110.865869056395</v>
      </c>
      <c r="DH95" s="36">
        <f>+'A5-Índices antigua desag.'!DH54</f>
        <v>122.71279624294158</v>
      </c>
      <c r="DI95" s="36">
        <f>+'A5-Índices antigua desag.'!DI54</f>
        <v>125.2493923275615</v>
      </c>
      <c r="DJ95" s="36">
        <f>+'A5-Índices antigua desag.'!DJ54</f>
        <v>111.34868334863685</v>
      </c>
      <c r="DK95" s="36">
        <f>+'A5-Índices antigua desag.'!DK54</f>
        <v>103.498141764245</v>
      </c>
      <c r="DL95" s="36">
        <f>+'A5-Índices antigua desag.'!DL54</f>
        <v>103.40390070197665</v>
      </c>
      <c r="DM95" s="36">
        <f>+'A5-Índices antigua desag.'!DM54</f>
        <v>99.76866379688248</v>
      </c>
      <c r="DN95" s="36">
        <f>+'A5-Índices antigua desag.'!DN54</f>
        <v>105.13598026030186</v>
      </c>
      <c r="DO95" s="36">
        <f>+'A5-Índices antigua desag.'!DO54</f>
        <v>96.5186208957454</v>
      </c>
      <c r="DP95" s="36">
        <f>+'A5-Índices antigua desag.'!DP54</f>
        <v>120.45541109820897</v>
      </c>
      <c r="DQ95" s="36">
        <f>+'A5-Índices antigua desag.'!DQ54</f>
        <v>106.05123591391008</v>
      </c>
      <c r="DR95" s="36">
        <f>+'A5-Índices antigua desag.'!DR54</f>
        <v>101.08181386870301</v>
      </c>
      <c r="DS95" s="76">
        <f>+'A5-Índices antigua desag.'!DS54</f>
        <v>103.9579752335409</v>
      </c>
      <c r="DT95" s="36">
        <f>+'A5-Índices antigua desag.'!DT54</f>
        <v>110.68490062198335</v>
      </c>
      <c r="DU95" s="36">
        <f>+'A5-Índices antigua desag.'!DU54</f>
        <v>92.69197838868399</v>
      </c>
      <c r="DV95" s="36">
        <f>+'A5-Índices antigua desag.'!DV54</f>
        <v>104.02010370931866</v>
      </c>
      <c r="DW95" s="36">
        <f>+'A5-Índices antigua desag.'!DW54</f>
        <v>101.40792918828583</v>
      </c>
      <c r="DX95" s="36">
        <f>+'A5-Índices antigua desag.'!DX54</f>
        <v>101.20309927641141</v>
      </c>
      <c r="DY95" s="36">
        <f>+'A5-Índices antigua desag.'!DY54</f>
        <v>101.29182200460069</v>
      </c>
      <c r="DZ95" s="36">
        <f>+'A5-Índices antigua desag.'!DZ54</f>
        <v>100.54883443759823</v>
      </c>
      <c r="EA95" s="47">
        <f>+'A5-Índices antigua desag.'!EA54</f>
        <v>99.76953504112957</v>
      </c>
      <c r="EB95" s="76">
        <f>+'A5-Índices antigua desag.'!EB54</f>
        <v>99.99755411981211</v>
      </c>
      <c r="EC95" s="36">
        <f>+'A5-Índices antigua desag.'!EC54</f>
        <v>101.04859238567599</v>
      </c>
      <c r="ED95" s="36">
        <f>+'A5-Índices antigua desag.'!ED54</f>
        <v>108.90170732515732</v>
      </c>
      <c r="EE95" s="36">
        <f>+'A5-Índices antigua desag.'!EE54</f>
        <v>100.67463850045166</v>
      </c>
      <c r="EF95" s="36">
        <f>+'A5-Índices antigua desag.'!EF54</f>
        <v>100.2309880346699</v>
      </c>
      <c r="EG95" s="36">
        <f>+'A5-Índices antigua desag.'!EG54</f>
        <v>99.55025843732926</v>
      </c>
      <c r="EH95" s="36">
        <f>+'A5-Índices antigua desag.'!EH54</f>
        <v>99.77730960030878</v>
      </c>
      <c r="EI95" s="36">
        <f>+'A5-Índices antigua desag.'!EI54</f>
        <v>101.82593402549966</v>
      </c>
      <c r="EJ95" s="47">
        <f>+'A5-Índices antigua desag.'!EJ54</f>
        <v>95.14582246079684</v>
      </c>
      <c r="EK95" s="14"/>
      <c r="EL95" s="14"/>
      <c r="EM95" s="14"/>
      <c r="EN95" s="14"/>
      <c r="EO95" s="14"/>
      <c r="EP95" s="14"/>
      <c r="EQ95" s="14"/>
      <c r="ER95" s="14"/>
      <c r="ES95" s="14"/>
      <c r="ET95" s="14"/>
      <c r="EU95" s="14"/>
      <c r="EV95" s="14"/>
      <c r="EW95" s="14"/>
      <c r="EX95" s="14"/>
      <c r="EY95" s="14"/>
    </row>
    <row r="96" spans="1:256" s="7" customFormat="1" ht="12" customHeight="1">
      <c r="A96" s="33" t="s">
        <v>84</v>
      </c>
      <c r="B96" s="34">
        <f>+'A5-Índices antigua desag.'!B55</f>
        <v>100.81285065226571</v>
      </c>
      <c r="C96" s="34">
        <f>+'A5-Índices antigua desag.'!C55</f>
        <v>226.57643733910498</v>
      </c>
      <c r="D96" s="34">
        <f>+'A5-Índices antigua desag.'!D55</f>
        <v>100.49130160197674</v>
      </c>
      <c r="E96" s="34">
        <f>+'A5-Índices antigua desag.'!E55</f>
        <v>101.01195796311464</v>
      </c>
      <c r="F96" s="34">
        <f>+'A5-Índices antigua desag.'!F55</f>
        <v>100.00107170933231</v>
      </c>
      <c r="G96" s="34">
        <f>+'A5-Índices antigua desag.'!G55</f>
        <v>99.68023935502308</v>
      </c>
      <c r="H96" s="34">
        <f>+'A5-Índices antigua desag.'!H55</f>
        <v>93.86058876166715</v>
      </c>
      <c r="I96" s="34">
        <f>+'A5-Índices antigua desag.'!I55</f>
        <v>120.80909022999478</v>
      </c>
      <c r="J96" s="34">
        <f>+'A5-Índices antigua desag.'!J55</f>
        <v>97.73319407301987</v>
      </c>
      <c r="K96" s="75">
        <f>+'A5-Índices antigua desag.'!K55</f>
        <v>93.33815068435102</v>
      </c>
      <c r="L96" s="34">
        <f>+'A5-Índices antigua desag.'!L55</f>
        <v>60.13859366880313</v>
      </c>
      <c r="M96" s="34">
        <f>+'A5-Índices antigua desag.'!M55</f>
        <v>130.3217139616952</v>
      </c>
      <c r="N96" s="34">
        <f>+'A5-Índices antigua desag.'!N55</f>
        <v>94.0770624688059</v>
      </c>
      <c r="O96" s="34">
        <f>+'A5-Índices antigua desag.'!O55</f>
        <v>100.51000222099408</v>
      </c>
      <c r="P96" s="34">
        <f>+'A5-Índices antigua desag.'!P55</f>
        <v>99.24755690155797</v>
      </c>
      <c r="Q96" s="34">
        <f>+'A5-Índices antigua desag.'!Q55</f>
        <v>96.12953644319387</v>
      </c>
      <c r="R96" s="34">
        <f>+'A5-Índices antigua desag.'!R55</f>
        <v>104.34216744265319</v>
      </c>
      <c r="S96" s="48">
        <f>+'A5-Índices antigua desag.'!S55</f>
        <v>95.34467065868262</v>
      </c>
      <c r="T96" s="34">
        <f>+'A5-Índices antigua desag.'!T55</f>
        <v>99.8274930022359</v>
      </c>
      <c r="U96" s="34">
        <f>+'A5-Índices antigua desag.'!U55</f>
        <v>108.4352435049014</v>
      </c>
      <c r="V96" s="34">
        <f>+'A5-Índices antigua desag.'!V55</f>
        <v>100.6961818992058</v>
      </c>
      <c r="W96" s="34">
        <f>+'A5-Índices antigua desag.'!W55</f>
        <v>100.16309250880899</v>
      </c>
      <c r="X96" s="34">
        <f>+'A5-Índices antigua desag.'!X55</f>
        <v>101.29661061428446</v>
      </c>
      <c r="Y96" s="34">
        <f>+'A5-Índices antigua desag.'!Y55</f>
        <v>101.28110984450751</v>
      </c>
      <c r="Z96" s="34">
        <f>+'A5-Índices antigua desag.'!Z55</f>
        <v>101.74914429307478</v>
      </c>
      <c r="AA96" s="34">
        <f>+'A5-Índices antigua desag.'!AA55</f>
        <v>100.40462615335788</v>
      </c>
      <c r="AB96" s="34">
        <f>+'A5-Índices antigua desag.'!AB55</f>
        <v>100.91099739954701</v>
      </c>
      <c r="AC96" s="75">
        <f>+'A5-Índices antigua desag.'!AC55</f>
        <v>90.91523348323172</v>
      </c>
      <c r="AD96" s="34">
        <f>+'A5-Índices antigua desag.'!AD55</f>
        <v>70.48757449633457</v>
      </c>
      <c r="AE96" s="34">
        <f>+'A5-Índices antigua desag.'!AE55</f>
        <v>94.07205190610462</v>
      </c>
      <c r="AF96" s="34">
        <f>+'A5-Índices antigua desag.'!AF55</f>
        <v>86.89150924519606</v>
      </c>
      <c r="AG96" s="34">
        <f>+'A5-Índices antigua desag.'!AG55</f>
        <v>103.03819009960458</v>
      </c>
      <c r="AH96" s="34">
        <f>+'A5-Índices antigua desag.'!AH55</f>
        <v>98.30980314177768</v>
      </c>
      <c r="AI96" s="34">
        <f>+'A5-Índices antigua desag.'!AI55</f>
        <v>100.32942416655686</v>
      </c>
      <c r="AJ96" s="34">
        <f>+'A5-Índices antigua desag.'!AJ55</f>
        <v>111.60174963549261</v>
      </c>
      <c r="AK96" s="48">
        <f>+'A5-Índices antigua desag.'!AK55</f>
        <v>62.68150103714878</v>
      </c>
      <c r="AL96" s="34">
        <f>+'A5-Índices antigua desag.'!AL55</f>
        <v>106.21049008177843</v>
      </c>
      <c r="AM96" s="34">
        <f>+'A5-Índices antigua desag.'!AM55</f>
        <v>208.96597114324095</v>
      </c>
      <c r="AN96" s="34">
        <f>+'A5-Índices antigua desag.'!AN55</f>
        <v>83.19036510542627</v>
      </c>
      <c r="AO96" s="34">
        <f>+'A5-Índices antigua desag.'!AO55</f>
        <v>105.51754412288783</v>
      </c>
      <c r="AP96" s="34">
        <f>+'A5-Índices antigua desag.'!AP55</f>
        <v>99.5030421253077</v>
      </c>
      <c r="AQ96" s="34">
        <f>+'A5-Índices antigua desag.'!AQ55</f>
        <v>101.02320097688325</v>
      </c>
      <c r="AR96" s="34">
        <f>+'A5-Índices antigua desag.'!AR55</f>
        <v>99.31122178658471</v>
      </c>
      <c r="AS96" s="34">
        <f>+'A5-Índices antigua desag.'!AS55</f>
        <v>100.02297794117648</v>
      </c>
      <c r="AT96" s="34">
        <f>+'A5-Índices antigua desag.'!AT55</f>
        <v>115.77998196573489</v>
      </c>
      <c r="AU96" s="75">
        <f>+'A5-Índices antigua desag.'!AU55</f>
        <v>98.40698562153551</v>
      </c>
      <c r="AV96" s="34">
        <f>+'A5-Índices antigua desag.'!AV55</f>
        <v>95.42557622999495</v>
      </c>
      <c r="AW96" s="34">
        <f>+'A5-Índices antigua desag.'!AW55</f>
        <v>105.68534013701797</v>
      </c>
      <c r="AX96" s="34">
        <f>+'A5-Índices antigua desag.'!AX55</f>
        <v>98.01353450386863</v>
      </c>
      <c r="AY96" s="34">
        <f>+'A5-Índices antigua desag.'!AY55</f>
        <v>100.24559468802174</v>
      </c>
      <c r="AZ96" s="34">
        <f>+'A5-Índices antigua desag.'!AZ55</f>
        <v>99.69290239709453</v>
      </c>
      <c r="BA96" s="34">
        <f>+'A5-Índices antigua desag.'!BA55</f>
        <v>99.20065065838666</v>
      </c>
      <c r="BB96" s="34">
        <f>+'A5-Índices antigua desag.'!BB55</f>
        <v>105.65186235255608</v>
      </c>
      <c r="BC96" s="48">
        <f>+'A5-Índices antigua desag.'!BC55</f>
        <v>96.89380552395245</v>
      </c>
      <c r="BD96" s="34">
        <f>+'A5-Índices antigua desag.'!BD55</f>
        <v>103.23402146457884</v>
      </c>
      <c r="BE96" s="34">
        <f>+'A5-Índices antigua desag.'!BE55</f>
        <v>85.20951051662306</v>
      </c>
      <c r="BF96" s="34">
        <f>+'A5-Índices antigua desag.'!BF55</f>
        <v>59.74620036736601</v>
      </c>
      <c r="BG96" s="34">
        <f>+'A5-Índices antigua desag.'!BG55</f>
        <v>101.20916161381702</v>
      </c>
      <c r="BH96" s="34">
        <f>+'A5-Índices antigua desag.'!BH55</f>
        <v>103.50507145512506</v>
      </c>
      <c r="BI96" s="34">
        <f>+'A5-Índices antigua desag.'!BI55</f>
        <v>103.76607802411131</v>
      </c>
      <c r="BJ96" s="34">
        <f>+'A5-Índices antigua desag.'!BJ55</f>
        <v>102.92398622941919</v>
      </c>
      <c r="BK96" s="34">
        <f>+'A5-Índices antigua desag.'!BK55</f>
        <v>105.50191183253241</v>
      </c>
      <c r="BL96" s="34">
        <f>+'A5-Índices antigua desag.'!BL55</f>
        <v>111.48658199971729</v>
      </c>
      <c r="BM96" s="75">
        <f>+'A5-Índices antigua desag.'!BM55</f>
        <v>98.1073835216136</v>
      </c>
      <c r="BN96" s="34">
        <f>+'A5-Índices antigua desag.'!BN55</f>
        <v>98.56083886890264</v>
      </c>
      <c r="BO96" s="34">
        <f>+'A5-Índices antigua desag.'!BO55</f>
        <v>84.9565526384687</v>
      </c>
      <c r="BP96" s="34">
        <f>+'A5-Índices antigua desag.'!BP55</f>
        <v>97.8541653522007</v>
      </c>
      <c r="BQ96" s="34">
        <f>+'A5-Índices antigua desag.'!BQ55</f>
        <v>101.05597065552523</v>
      </c>
      <c r="BR96" s="34">
        <f>+'A5-Índices antigua desag.'!BR55</f>
        <v>101.21661133664989</v>
      </c>
      <c r="BS96" s="34">
        <f>+'A5-Índices antigua desag.'!BS55</f>
        <v>100.59033840525483</v>
      </c>
      <c r="BT96" s="34">
        <f>+'A5-Índices antigua desag.'!BT55</f>
        <v>102.527616915665</v>
      </c>
      <c r="BU96" s="48">
        <f>+'A5-Índices antigua desag.'!BU55</f>
        <v>103.19257607366377</v>
      </c>
      <c r="BV96" s="34">
        <f>+'A5-Índices antigua desag.'!BV55</f>
        <v>98.84897902165449</v>
      </c>
      <c r="BW96" s="34">
        <f>+'A5-Índices antigua desag.'!BW55</f>
        <v>89.38576503224174</v>
      </c>
      <c r="BX96" s="34">
        <f>+'A5-Índices antigua desag.'!BX55</f>
        <v>87.18285295394695</v>
      </c>
      <c r="BY96" s="34">
        <f>+'A5-Índices antigua desag.'!BY55</f>
        <v>98.7369111738673</v>
      </c>
      <c r="BZ96" s="34">
        <f>+'A5-Índices antigua desag.'!BZ55</f>
        <v>100.0646099305543</v>
      </c>
      <c r="CA96" s="34">
        <f>+'A5-Índices antigua desag.'!CA55</f>
        <v>100.02129272802365</v>
      </c>
      <c r="CB96" s="34">
        <f>+'A5-Índices antigua desag.'!CB55</f>
        <v>101.91491189920656</v>
      </c>
      <c r="CC96" s="34">
        <f>+'A5-Índices antigua desag.'!CC55</f>
        <v>96.50594387286418</v>
      </c>
      <c r="CD96" s="34">
        <f>+'A5-Índices antigua desag.'!CD55</f>
        <v>97.42397128204033</v>
      </c>
      <c r="CE96" s="75">
        <f>+'A5-Índices antigua desag.'!CE55</f>
        <v>99.37428258485251</v>
      </c>
      <c r="CF96" s="34">
        <f>+'A5-Índices antigua desag.'!CF55</f>
        <v>0</v>
      </c>
      <c r="CG96" s="34">
        <f>+'A5-Índices antigua desag.'!CG55</f>
        <v>114.24547031822327</v>
      </c>
      <c r="CH96" s="34">
        <f>+'A5-Índices antigua desag.'!CH55</f>
        <v>99.28298260703238</v>
      </c>
      <c r="CI96" s="34">
        <f>+'A5-Índices antigua desag.'!CI55</f>
        <v>98.31351669945109</v>
      </c>
      <c r="CJ96" s="34">
        <f>+'A5-Índices antigua desag.'!CJ55</f>
        <v>99.95666207698923</v>
      </c>
      <c r="CK96" s="34">
        <f>+'A5-Índices antigua desag.'!CK55</f>
        <v>101.48324449552494</v>
      </c>
      <c r="CL96" s="34">
        <f>+'A5-Índices antigua desag.'!CL55</f>
        <v>95.85845881726588</v>
      </c>
      <c r="CM96" s="48">
        <f>+'A5-Índices antigua desag.'!CM55</f>
        <v>117.86951938936556</v>
      </c>
      <c r="CN96" s="34">
        <f>+'A5-Índices antigua desag.'!CN55</f>
        <v>99.86102289297807</v>
      </c>
      <c r="CO96" s="34">
        <f>+'A5-Índices antigua desag.'!CO55</f>
        <v>116.2944420189334</v>
      </c>
      <c r="CP96" s="34">
        <f>+'A5-Índices antigua desag.'!CP55</f>
        <v>106.91523128827545</v>
      </c>
      <c r="CQ96" s="34">
        <f>+'A5-Índices antigua desag.'!CQ55</f>
        <v>99.96405582446373</v>
      </c>
      <c r="CR96" s="34">
        <f>+'A5-Índices antigua desag.'!CR55</f>
        <v>100.33852559530378</v>
      </c>
      <c r="CS96" s="34">
        <f>+'A5-Índices antigua desag.'!CS55</f>
        <v>100.35135639677814</v>
      </c>
      <c r="CT96" s="34">
        <f>+'A5-Índices antigua desag.'!CT55</f>
        <v>100.02554725465811</v>
      </c>
      <c r="CU96" s="34">
        <f>+'A5-Índices antigua desag.'!CU55</f>
        <v>100.0217237610006</v>
      </c>
      <c r="CV96" s="34">
        <f>+'A5-Índices antigua desag.'!CV55</f>
        <v>107.60262929430733</v>
      </c>
      <c r="CW96" s="34">
        <f>+'A5-Índices antigua desag.'!CW55</f>
        <v>100.68098932866204</v>
      </c>
      <c r="CX96" s="75">
        <f>+'A5-Índices antigua desag.'!CX55</f>
        <v>106.03294614864826</v>
      </c>
      <c r="CY96" s="34">
        <f>+'A5-Índices antigua desag.'!CY55</f>
        <v>148.54939169753249</v>
      </c>
      <c r="CZ96" s="34">
        <f>+'A5-Índices antigua desag.'!CZ55</f>
        <v>100.85953857065833</v>
      </c>
      <c r="DA96" s="34">
        <f>+'A5-Índices antigua desag.'!DA55</f>
        <v>106.12614943385783</v>
      </c>
      <c r="DB96" s="34">
        <f>+'A5-Índices antigua desag.'!DB55</f>
        <v>102.16900641589231</v>
      </c>
      <c r="DC96" s="34">
        <f>+'A5-Índices antigua desag.'!DC55</f>
        <v>102.08161135134746</v>
      </c>
      <c r="DD96" s="34">
        <f>+'A5-Índices antigua desag.'!DD55</f>
        <v>101.71427613245454</v>
      </c>
      <c r="DE96" s="34">
        <f>+'A5-Índices antigua desag.'!DE55</f>
        <v>102.8128959492176</v>
      </c>
      <c r="DF96" s="48">
        <f>+'A5-Índices antigua desag.'!DF55</f>
        <v>99.87806041966897</v>
      </c>
      <c r="DG96" s="34">
        <f>+'A5-Índices antigua desag.'!DG55</f>
        <v>110.17674684837482</v>
      </c>
      <c r="DH96" s="34">
        <f>+'A5-Índices antigua desag.'!DH55</f>
        <v>110.1362551071837</v>
      </c>
      <c r="DI96" s="34">
        <f>+'A5-Índices antigua desag.'!DI55</f>
        <v>105.92975508500643</v>
      </c>
      <c r="DJ96" s="34">
        <f>+'A5-Índices antigua desag.'!DJ55</f>
        <v>110.04003571797156</v>
      </c>
      <c r="DK96" s="34">
        <f>+'A5-Índices antigua desag.'!DK55</f>
        <v>104.67214535698204</v>
      </c>
      <c r="DL96" s="34">
        <f>+'A5-Índices antigua desag.'!DL55</f>
        <v>104.61516254672422</v>
      </c>
      <c r="DM96" s="34">
        <f>+'A5-Índices antigua desag.'!DM55</f>
        <v>100.01605898595747</v>
      </c>
      <c r="DN96" s="34">
        <f>+'A5-Índices antigua desag.'!DN55</f>
        <v>106.70195357249244</v>
      </c>
      <c r="DO96" s="34">
        <f>+'A5-Índices antigua desag.'!DO55</f>
        <v>100.4519816219043</v>
      </c>
      <c r="DP96" s="34">
        <f>+'A5-Índices antigua desag.'!DP55</f>
        <v>126.00208868125063</v>
      </c>
      <c r="DQ96" s="34">
        <f>+'A5-Índices antigua desag.'!DQ55</f>
        <v>108.0688614431907</v>
      </c>
      <c r="DR96" s="34">
        <f>+'A5-Índices antigua desag.'!DR55</f>
        <v>101.45738736091701</v>
      </c>
      <c r="DS96" s="75">
        <f>+'A5-Índices antigua desag.'!DS55</f>
        <v>103.09402496181261</v>
      </c>
      <c r="DT96" s="34">
        <f>+'A5-Índices antigua desag.'!DT55</f>
        <v>104.58527304113969</v>
      </c>
      <c r="DU96" s="34">
        <f>+'A5-Índices antigua desag.'!DU55</f>
        <v>86.71868911946457</v>
      </c>
      <c r="DV96" s="34">
        <f>+'A5-Índices antigua desag.'!DV55</f>
        <v>103.00005906814171</v>
      </c>
      <c r="DW96" s="34">
        <f>+'A5-Índices antigua desag.'!DW55</f>
        <v>101.87850151095328</v>
      </c>
      <c r="DX96" s="34">
        <f>+'A5-Índices antigua desag.'!DX55</f>
        <v>101.61438633586128</v>
      </c>
      <c r="DY96" s="34">
        <f>+'A5-Índices antigua desag.'!DY55</f>
        <v>101.82911184151851</v>
      </c>
      <c r="DZ96" s="34">
        <f>+'A5-Índices antigua desag.'!DZ55</f>
        <v>101.07512466546599</v>
      </c>
      <c r="EA96" s="48">
        <f>+'A5-Índices antigua desag.'!EA55</f>
        <v>99.76589621280195</v>
      </c>
      <c r="EB96" s="75">
        <f>+'A5-Índices antigua desag.'!EB55</f>
        <v>93.90780724567483</v>
      </c>
      <c r="EC96" s="34">
        <f>+'A5-Índices antigua desag.'!EC55</f>
        <v>115.11318245972477</v>
      </c>
      <c r="ED96" s="34">
        <f>+'A5-Índices antigua desag.'!ED55</f>
        <v>95.27959329075614</v>
      </c>
      <c r="EE96" s="34">
        <f>+'A5-Índices antigua desag.'!EE55</f>
        <v>94.96383907298535</v>
      </c>
      <c r="EF96" s="34">
        <f>+'A5-Índices antigua desag.'!EF55</f>
        <v>101.48618501861937</v>
      </c>
      <c r="EG96" s="34">
        <f>+'A5-Índices antigua desag.'!EG55</f>
        <v>100.64427116624654</v>
      </c>
      <c r="EH96" s="34">
        <f>+'A5-Índices antigua desag.'!EH55</f>
        <v>100.73016568387929</v>
      </c>
      <c r="EI96" s="34">
        <f>+'A5-Índices antigua desag.'!EI55</f>
        <v>104.1440367382665</v>
      </c>
      <c r="EJ96" s="48">
        <f>+'A5-Índices antigua desag.'!EJ55</f>
        <v>95.19694571570298</v>
      </c>
      <c r="EK96" s="14"/>
      <c r="EL96" s="14"/>
      <c r="EM96" s="14"/>
      <c r="EN96" s="14"/>
      <c r="EO96" s="14"/>
      <c r="EP96" s="14"/>
      <c r="EQ96" s="14"/>
      <c r="ER96" s="14"/>
      <c r="ES96" s="14"/>
      <c r="ET96" s="14"/>
      <c r="EU96" s="14"/>
      <c r="EV96" s="14"/>
      <c r="EW96" s="14"/>
      <c r="EX96" s="14"/>
      <c r="EY96" s="14"/>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155" s="6" customFormat="1" ht="12" customHeight="1">
      <c r="A97" s="33" t="s">
        <v>110</v>
      </c>
      <c r="B97" s="36">
        <f>+'A5-Índices antigua desag.'!B56</f>
        <v>102.39324038960602</v>
      </c>
      <c r="C97" s="36">
        <f>+'A5-Índices antigua desag.'!C56</f>
        <v>92.65615222032474</v>
      </c>
      <c r="D97" s="36">
        <f>+'A5-Índices antigua desag.'!D56</f>
        <v>102.61968537479696</v>
      </c>
      <c r="E97" s="36">
        <f>+'A5-Índices antigua desag.'!E56</f>
        <v>102.3970386613667</v>
      </c>
      <c r="F97" s="36">
        <f>+'A5-Índices antigua desag.'!F56</f>
        <v>100.71672137637742</v>
      </c>
      <c r="G97" s="36">
        <f>+'A5-Índices antigua desag.'!G56</f>
        <v>100.84930332447153</v>
      </c>
      <c r="H97" s="36">
        <f>+'A5-Índices antigua desag.'!H56</f>
        <v>94.32890706135166</v>
      </c>
      <c r="I97" s="36">
        <f>+'A5-Índices antigua desag.'!I56</f>
        <v>122.36286219403891</v>
      </c>
      <c r="J97" s="36">
        <f>+'A5-Índices antigua desag.'!J56</f>
        <v>101.65390751431818</v>
      </c>
      <c r="K97" s="76">
        <f>+'A5-Índices antigua desag.'!K56</f>
        <v>101.0023838275726</v>
      </c>
      <c r="L97" s="36">
        <f>+'A5-Índices antigua desag.'!L56</f>
        <v>66.38712663985771</v>
      </c>
      <c r="M97" s="36">
        <f>+'A5-Índices antigua desag.'!M56</f>
        <v>108.32024134624723</v>
      </c>
      <c r="N97" s="36">
        <f>+'A5-Índices antigua desag.'!N56</f>
        <v>101.08246747186101</v>
      </c>
      <c r="O97" s="36">
        <f>+'A5-Índices antigua desag.'!O56</f>
        <v>101.71987583093586</v>
      </c>
      <c r="P97" s="36">
        <f>+'A5-Índices antigua desag.'!P56</f>
        <v>99.7055793187424</v>
      </c>
      <c r="Q97" s="36">
        <f>+'A5-Índices antigua desag.'!Q56</f>
        <v>95.62743661211019</v>
      </c>
      <c r="R97" s="36">
        <f>+'A5-Índices antigua desag.'!R56</f>
        <v>107.04972769458409</v>
      </c>
      <c r="S97" s="47">
        <f>+'A5-Índices antigua desag.'!S56</f>
        <v>93.4783233532934</v>
      </c>
      <c r="T97" s="36">
        <f>+'A5-Índices antigua desag.'!T56</f>
        <v>100.59464800178621</v>
      </c>
      <c r="U97" s="36">
        <f>+'A5-Índices antigua desag.'!U56</f>
        <v>102.55522983196403</v>
      </c>
      <c r="V97" s="36">
        <f>+'A5-Índices antigua desag.'!V56</f>
        <v>106.0615147614256</v>
      </c>
      <c r="W97" s="36">
        <f>+'A5-Índices antigua desag.'!W56</f>
        <v>100.76808156708535</v>
      </c>
      <c r="X97" s="36">
        <f>+'A5-Índices antigua desag.'!X56</f>
        <v>100.68615133791876</v>
      </c>
      <c r="Y97" s="36">
        <f>+'A5-Índices antigua desag.'!Y56</f>
        <v>100.81226577313207</v>
      </c>
      <c r="Z97" s="36">
        <f>+'A5-Índices antigua desag.'!Z56</f>
        <v>101.78245851512797</v>
      </c>
      <c r="AA97" s="36">
        <f>+'A5-Índices antigua desag.'!AA56</f>
        <v>98.52523158253862</v>
      </c>
      <c r="AB97" s="36">
        <f>+'A5-Índices antigua desag.'!AB56</f>
        <v>103.82350473953525</v>
      </c>
      <c r="AC97" s="76">
        <f>+'A5-Índices antigua desag.'!AC56</f>
        <v>94.1763946968043</v>
      </c>
      <c r="AD97" s="36">
        <f>+'A5-Índices antigua desag.'!AD56</f>
        <v>113.76179362743906</v>
      </c>
      <c r="AE97" s="36">
        <f>+'A5-Índices antigua desag.'!AE56</f>
        <v>115.11745839744847</v>
      </c>
      <c r="AF97" s="36">
        <f>+'A5-Índices antigua desag.'!AF56</f>
        <v>98.53412695422841</v>
      </c>
      <c r="AG97" s="36">
        <f>+'A5-Índices antigua desag.'!AG56</f>
        <v>99.28424846088393</v>
      </c>
      <c r="AH97" s="36">
        <f>+'A5-Índices antigua desag.'!AH56</f>
        <v>99.34380592563133</v>
      </c>
      <c r="AI97" s="36">
        <f>+'A5-Índices antigua desag.'!AI56</f>
        <v>98.74818816708394</v>
      </c>
      <c r="AJ97" s="36">
        <f>+'A5-Índices antigua desag.'!AJ56</f>
        <v>100.97896271610081</v>
      </c>
      <c r="AK97" s="47">
        <f>+'A5-Índices antigua desag.'!AK56</f>
        <v>99.79257024325852</v>
      </c>
      <c r="AL97" s="36">
        <f>+'A5-Índices antigua desag.'!AL56</f>
        <v>111.91440262374073</v>
      </c>
      <c r="AM97" s="36">
        <f>+'A5-Índices antigua desag.'!AM56</f>
        <v>366.13763610190324</v>
      </c>
      <c r="AN97" s="36">
        <f>+'A5-Índices antigua desag.'!AN56</f>
        <v>90.40325803963472</v>
      </c>
      <c r="AO97" s="36">
        <f>+'A5-Índices antigua desag.'!AO56</f>
        <v>111.29622147118556</v>
      </c>
      <c r="AP97" s="36">
        <f>+'A5-Índices antigua desag.'!AP56</f>
        <v>99.26152988713947</v>
      </c>
      <c r="AQ97" s="36">
        <f>+'A5-Índices antigua desag.'!AQ56</f>
        <v>100.56844498715736</v>
      </c>
      <c r="AR97" s="36">
        <f>+'A5-Índices antigua desag.'!AR56</f>
        <v>98.85344918936102</v>
      </c>
      <c r="AS97" s="36">
        <f>+'A5-Índices antigua desag.'!AS56</f>
        <v>100.36764705882352</v>
      </c>
      <c r="AT97" s="36">
        <f>+'A5-Índices antigua desag.'!AT56</f>
        <v>113.25518485121731</v>
      </c>
      <c r="AU97" s="76">
        <f>+'A5-Índices antigua desag.'!AU56</f>
        <v>100.62747046839118</v>
      </c>
      <c r="AV97" s="36">
        <f>+'A5-Índices antigua desag.'!AV56</f>
        <v>128.86473903822008</v>
      </c>
      <c r="AW97" s="36">
        <f>+'A5-Índices antigua desag.'!AW56</f>
        <v>111.98643499676331</v>
      </c>
      <c r="AX97" s="36">
        <f>+'A5-Índices antigua desag.'!AX56</f>
        <v>104.58067464196317</v>
      </c>
      <c r="AY97" s="36">
        <f>+'A5-Índices antigua desag.'!AY56</f>
        <v>100.66314844471103</v>
      </c>
      <c r="AZ97" s="36">
        <f>+'A5-Índices antigua desag.'!AZ56</f>
        <v>100.53950904612925</v>
      </c>
      <c r="BA97" s="36">
        <f>+'A5-Índices antigua desag.'!BA56</f>
        <v>98.93201452574313</v>
      </c>
      <c r="BB97" s="36">
        <f>+'A5-Índices antigua desag.'!BB56</f>
        <v>109.61958349163201</v>
      </c>
      <c r="BC97" s="47">
        <f>+'A5-Índices antigua desag.'!BC56</f>
        <v>99.91334027256661</v>
      </c>
      <c r="BD97" s="36">
        <f>+'A5-Índices antigua desag.'!BD56</f>
        <v>102.9365604619088</v>
      </c>
      <c r="BE97" s="36">
        <f>+'A5-Índices antigua desag.'!BE56</f>
        <v>69.50086801018313</v>
      </c>
      <c r="BF97" s="36">
        <f>+'A5-Índices antigua desag.'!BF56</f>
        <v>60.474367918919455</v>
      </c>
      <c r="BG97" s="36">
        <f>+'A5-Índices antigua desag.'!BG56</f>
        <v>99.57890465579167</v>
      </c>
      <c r="BH97" s="36">
        <f>+'A5-Índices antigua desag.'!BH56</f>
        <v>103.86323998649824</v>
      </c>
      <c r="BI97" s="36">
        <f>+'A5-Índices antigua desag.'!BI56</f>
        <v>104.12430955155128</v>
      </c>
      <c r="BJ97" s="36">
        <f>+'A5-Índices antigua desag.'!BJ56</f>
        <v>103.61290492969557</v>
      </c>
      <c r="BK97" s="36">
        <f>+'A5-Índices antigua desag.'!BK56</f>
        <v>104.72349099132607</v>
      </c>
      <c r="BL97" s="36">
        <f>+'A5-Índices antigua desag.'!BL56</f>
        <v>111.84667693383628</v>
      </c>
      <c r="BM97" s="76">
        <f>+'A5-Índices antigua desag.'!BM56</f>
        <v>100.79400045022152</v>
      </c>
      <c r="BN97" s="36">
        <f>+'A5-Índices antigua desag.'!BN56</f>
        <v>53.38841766839687</v>
      </c>
      <c r="BO97" s="36">
        <f>+'A5-Índices antigua desag.'!BO56</f>
        <v>120.36993788206875</v>
      </c>
      <c r="BP97" s="36">
        <f>+'A5-Índices antigua desag.'!BP56</f>
        <v>99.92072801967642</v>
      </c>
      <c r="BQ97" s="36">
        <f>+'A5-Índices antigua desag.'!BQ56</f>
        <v>100.15275782854631</v>
      </c>
      <c r="BR97" s="36">
        <f>+'A5-Índices antigua desag.'!BR56</f>
        <v>100.9939932046302</v>
      </c>
      <c r="BS97" s="36">
        <f>+'A5-Índices antigua desag.'!BS56</f>
        <v>100.2771541808708</v>
      </c>
      <c r="BT97" s="36">
        <f>+'A5-Índices antigua desag.'!BT56</f>
        <v>99.75959900725097</v>
      </c>
      <c r="BU97" s="47">
        <f>+'A5-Índices antigua desag.'!BU56</f>
        <v>111.34163009855406</v>
      </c>
      <c r="BV97" s="36">
        <f>+'A5-Índices antigua desag.'!BV56</f>
        <v>108.35919050490999</v>
      </c>
      <c r="BW97" s="36">
        <f>+'A5-Índices antigua desag.'!BW56</f>
        <v>167.06593902758937</v>
      </c>
      <c r="BX97" s="36">
        <f>+'A5-Índices antigua desag.'!BX56</f>
        <v>97.82536225683594</v>
      </c>
      <c r="BY97" s="36">
        <f>+'A5-Índices antigua desag.'!BY56</f>
        <v>108.78609160255634</v>
      </c>
      <c r="BZ97" s="36">
        <f>+'A5-Índices antigua desag.'!BZ56</f>
        <v>100.75311534086879</v>
      </c>
      <c r="CA97" s="36">
        <f>+'A5-Índices antigua desag.'!CA56</f>
        <v>100.70049881507524</v>
      </c>
      <c r="CB97" s="36">
        <f>+'A5-Índices antigua desag.'!CB56</f>
        <v>102.44312522567478</v>
      </c>
      <c r="CC97" s="36">
        <f>+'A5-Índices antigua desag.'!CC56</f>
        <v>97.5027373398115</v>
      </c>
      <c r="CD97" s="36">
        <f>+'A5-Índices antigua desag.'!CD56</f>
        <v>97.54558522710603</v>
      </c>
      <c r="CE97" s="76">
        <f>+'A5-Índices antigua desag.'!CE56</f>
        <v>106.39850683844365</v>
      </c>
      <c r="CF97" s="36">
        <f>+'A5-Índices antigua desag.'!CF56</f>
        <v>0</v>
      </c>
      <c r="CG97" s="36">
        <f>+'A5-Índices antigua desag.'!CG56</f>
        <v>97.78305249749081</v>
      </c>
      <c r="CH97" s="36">
        <f>+'A5-Índices antigua desag.'!CH56</f>
        <v>106.1161653935808</v>
      </c>
      <c r="CI97" s="36">
        <f>+'A5-Índices antigua desag.'!CI56</f>
        <v>100.98579982503522</v>
      </c>
      <c r="CJ97" s="36">
        <f>+'A5-Índices antigua desag.'!CJ56</f>
        <v>102.54429002021233</v>
      </c>
      <c r="CK97" s="36">
        <f>+'A5-Índices antigua desag.'!CK56</f>
        <v>101.29296488758905</v>
      </c>
      <c r="CL97" s="36">
        <f>+'A5-Índices antigua desag.'!CL56</f>
        <v>100.7478904345542</v>
      </c>
      <c r="CM97" s="47">
        <f>+'A5-Índices antigua desag.'!CM56</f>
        <v>119.53427329897235</v>
      </c>
      <c r="CN97" s="36">
        <f>+'A5-Índices antigua desag.'!CN56</f>
        <v>101.98167795332216</v>
      </c>
      <c r="CO97" s="36">
        <f>+'A5-Índices antigua desag.'!CO56</f>
        <v>99.0442932118653</v>
      </c>
      <c r="CP97" s="36">
        <f>+'A5-Índices antigua desag.'!CP56</f>
        <v>90.64549331125372</v>
      </c>
      <c r="CQ97" s="36">
        <f>+'A5-Índices antigua desag.'!CQ56</f>
        <v>101.96070200569262</v>
      </c>
      <c r="CR97" s="36">
        <f>+'A5-Índices antigua desag.'!CR56</f>
        <v>101.53977117052312</v>
      </c>
      <c r="CS97" s="36">
        <f>+'A5-Índices antigua desag.'!CS56</f>
        <v>101.54942865929488</v>
      </c>
      <c r="CT97" s="36">
        <f>+'A5-Índices antigua desag.'!CT56</f>
        <v>99.5851746881753</v>
      </c>
      <c r="CU97" s="36">
        <f>+'A5-Índices antigua desag.'!CU56</f>
        <v>100.20272631041136</v>
      </c>
      <c r="CV97" s="36">
        <f>+'A5-Índices antigua desag.'!CV56</f>
        <v>107.00731737566662</v>
      </c>
      <c r="CW97" s="36">
        <f>+'A5-Índices antigua desag.'!CW56</f>
        <v>103.22249985936907</v>
      </c>
      <c r="CX97" s="76">
        <f>+'A5-Índices antigua desag.'!CX56</f>
        <v>108.47097269875971</v>
      </c>
      <c r="CY97" s="36">
        <f>+'A5-Índices antigua desag.'!CY56</f>
        <v>123.5814209555168</v>
      </c>
      <c r="CZ97" s="36">
        <f>+'A5-Índices antigua desag.'!CZ56</f>
        <v>108.84785211783692</v>
      </c>
      <c r="DA97" s="36">
        <f>+'A5-Índices antigua desag.'!DA56</f>
        <v>108.53482788068301</v>
      </c>
      <c r="DB97" s="36">
        <f>+'A5-Índices antigua desag.'!DB56</f>
        <v>104.32633483426284</v>
      </c>
      <c r="DC97" s="36">
        <f>+'A5-Índices antigua desag.'!DC56</f>
        <v>104.33319603459783</v>
      </c>
      <c r="DD97" s="36">
        <f>+'A5-Índices antigua desag.'!DD56</f>
        <v>104.24085143005708</v>
      </c>
      <c r="DE97" s="36">
        <f>+'A5-Índices antigua desag.'!DE56</f>
        <v>104.44737772770065</v>
      </c>
      <c r="DF97" s="47">
        <f>+'A5-Índices antigua desag.'!DF56</f>
        <v>104.50619212390058</v>
      </c>
      <c r="DG97" s="36">
        <f>+'A5-Índices antigua desag.'!DG56</f>
        <v>112.93451984881753</v>
      </c>
      <c r="DH97" s="36">
        <f>+'A5-Índices antigua desag.'!DH56</f>
        <v>87.56947345974076</v>
      </c>
      <c r="DI97" s="36">
        <f>+'A5-Índices antigua desag.'!DI56</f>
        <v>125.68596137953713</v>
      </c>
      <c r="DJ97" s="36">
        <f>+'A5-Índices antigua desag.'!DJ56</f>
        <v>113.30187955317761</v>
      </c>
      <c r="DK97" s="36">
        <f>+'A5-Índices antigua desag.'!DK56</f>
        <v>105.45326240626174</v>
      </c>
      <c r="DL97" s="36">
        <f>+'A5-Índices antigua desag.'!DL56</f>
        <v>105.41781053921252</v>
      </c>
      <c r="DM97" s="36">
        <f>+'A5-Índices antigua desag.'!DM56</f>
        <v>100.8160569026296</v>
      </c>
      <c r="DN97" s="36">
        <f>+'A5-Índices antigua desag.'!DN56</f>
        <v>107.50913152615658</v>
      </c>
      <c r="DO97" s="36">
        <f>+'A5-Índices antigua desag.'!DO56</f>
        <v>102.82768667588063</v>
      </c>
      <c r="DP97" s="36">
        <f>+'A5-Índices antigua desag.'!DP56</f>
        <v>126.33097700742803</v>
      </c>
      <c r="DQ97" s="36">
        <f>+'A5-Índices antigua desag.'!DQ56</f>
        <v>108.84095233349345</v>
      </c>
      <c r="DR97" s="36">
        <f>+'A5-Índices antigua desag.'!DR56</f>
        <v>102.24704704844163</v>
      </c>
      <c r="DS97" s="76">
        <f>+'A5-Índices antigua desag.'!DS56</f>
        <v>103.09027641996344</v>
      </c>
      <c r="DT97" s="36">
        <f>+'A5-Índices antigua desag.'!DT56</f>
        <v>100.4079074128829</v>
      </c>
      <c r="DU97" s="36">
        <f>+'A5-Índices antigua desag.'!DU56</f>
        <v>89.21105313245445</v>
      </c>
      <c r="DV97" s="36">
        <f>+'A5-Índices antigua desag.'!DV56</f>
        <v>102.92287765090352</v>
      </c>
      <c r="DW97" s="36">
        <f>+'A5-Índices antigua desag.'!DW56</f>
        <v>101.39428351658857</v>
      </c>
      <c r="DX97" s="36">
        <f>+'A5-Índices antigua desag.'!DX56</f>
        <v>101.280105490047</v>
      </c>
      <c r="DY97" s="36">
        <f>+'A5-Índices antigua desag.'!DY56</f>
        <v>102.0456633881502</v>
      </c>
      <c r="DZ97" s="36">
        <f>+'A5-Índices antigua desag.'!DZ56</f>
        <v>101.30920982477998</v>
      </c>
      <c r="EA97" s="47">
        <f>+'A5-Índices antigua desag.'!EA56</f>
        <v>100.4809959566436</v>
      </c>
      <c r="EB97" s="76">
        <f>+'A5-Índices antigua desag.'!EB56</f>
        <v>128.49179980692816</v>
      </c>
      <c r="EC97" s="36">
        <f>+'A5-Índices antigua desag.'!EC56</f>
        <v>77.5106960801208</v>
      </c>
      <c r="ED97" s="36">
        <f>+'A5-Índices antigua desag.'!ED56</f>
        <v>101.24334845535843</v>
      </c>
      <c r="EE97" s="36">
        <f>+'A5-Índices antigua desag.'!EE56</f>
        <v>124.25956327599394</v>
      </c>
      <c r="EF97" s="36">
        <f>+'A5-Índices antigua desag.'!EF56</f>
        <v>105.06644424459995</v>
      </c>
      <c r="EG97" s="36">
        <f>+'A5-Índices antigua desag.'!EG56</f>
        <v>104.3024268473049</v>
      </c>
      <c r="EH97" s="36">
        <f>+'A5-Índices antigua desag.'!EH56</f>
        <v>103.88335244760513</v>
      </c>
      <c r="EI97" s="36">
        <f>+'A5-Índices antigua desag.'!EI56</f>
        <v>109.2257063463081</v>
      </c>
      <c r="EJ97" s="47">
        <f>+'A5-Índices antigua desag.'!EJ56</f>
        <v>99.35910467578624</v>
      </c>
      <c r="EK97" s="14"/>
      <c r="EL97" s="14"/>
      <c r="EM97" s="14"/>
      <c r="EN97" s="14"/>
      <c r="EO97" s="14"/>
      <c r="EP97" s="14"/>
      <c r="EQ97" s="14"/>
      <c r="ER97" s="14"/>
      <c r="ES97" s="14"/>
      <c r="ET97" s="14"/>
      <c r="EU97" s="14"/>
      <c r="EV97" s="14"/>
      <c r="EW97" s="14"/>
      <c r="EX97" s="14"/>
      <c r="EY97" s="14"/>
    </row>
    <row r="98" spans="1:256" s="7" customFormat="1" ht="12" customHeight="1">
      <c r="A98" s="35" t="s">
        <v>111</v>
      </c>
      <c r="B98" s="34">
        <f>+'A5-Índices antigua desag.'!B57</f>
        <v>101.64919520593838</v>
      </c>
      <c r="C98" s="34">
        <f>+'A5-Índices antigua desag.'!C57</f>
        <v>72.04793011817978</v>
      </c>
      <c r="D98" s="34">
        <f>+'A5-Índices antigua desag.'!D57</f>
        <v>99.27859677001283</v>
      </c>
      <c r="E98" s="34">
        <f>+'A5-Índices antigua desag.'!E57</f>
        <v>101.36912439376675</v>
      </c>
      <c r="F98" s="34">
        <f>+'A5-Índices antigua desag.'!F57</f>
        <v>102.17147223232644</v>
      </c>
      <c r="G98" s="34">
        <f>+'A5-Índices antigua desag.'!G57</f>
        <v>102.52885856057917</v>
      </c>
      <c r="H98" s="34">
        <f>+'A5-Índices antigua desag.'!H57</f>
        <v>93.4608526397607</v>
      </c>
      <c r="I98" s="34">
        <f>+'A5-Índices antigua desag.'!I57</f>
        <v>131.68881400386786</v>
      </c>
      <c r="J98" s="34">
        <f>+'A5-Índices antigua desag.'!J57</f>
        <v>104.69774008057205</v>
      </c>
      <c r="K98" s="75">
        <f>+'A5-Índices antigua desag.'!K57</f>
        <v>103.65505740974888</v>
      </c>
      <c r="L98" s="34">
        <f>+'A5-Índices antigua desag.'!L57</f>
        <v>236.6386167330495</v>
      </c>
      <c r="M98" s="34">
        <f>+'A5-Índices antigua desag.'!M57</f>
        <v>112.77887032313447</v>
      </c>
      <c r="N98" s="34">
        <f>+'A5-Índices antigua desag.'!N57</f>
        <v>104.17018618859267</v>
      </c>
      <c r="O98" s="34">
        <f>+'A5-Índices antigua desag.'!O57</f>
        <v>101.15956551157757</v>
      </c>
      <c r="P98" s="34">
        <f>+'A5-Índices antigua desag.'!P57</f>
        <v>99.74679196977739</v>
      </c>
      <c r="Q98" s="34">
        <f>+'A5-Índices antigua desag.'!Q57</f>
        <v>92.98942003927361</v>
      </c>
      <c r="R98" s="34">
        <f>+'A5-Índices antigua desag.'!R57</f>
        <v>108.30705824934346</v>
      </c>
      <c r="S98" s="48">
        <f>+'A5-Índices antigua desag.'!S57</f>
        <v>95.37916167664669</v>
      </c>
      <c r="T98" s="34">
        <f>+'A5-Índices antigua desag.'!T57</f>
        <v>101.26108264306879</v>
      </c>
      <c r="U98" s="34">
        <f>+'A5-Índices antigua desag.'!U57</f>
        <v>98.31612743257091</v>
      </c>
      <c r="V98" s="34">
        <f>+'A5-Índices antigua desag.'!V57</f>
        <v>101.4958020639249</v>
      </c>
      <c r="W98" s="34">
        <f>+'A5-Índices antigua desag.'!W57</f>
        <v>101.15605643466077</v>
      </c>
      <c r="X98" s="34">
        <f>+'A5-Índices antigua desag.'!X57</f>
        <v>100.28538732696133</v>
      </c>
      <c r="Y98" s="34">
        <f>+'A5-Índices antigua desag.'!Y57</f>
        <v>100.64665723594209</v>
      </c>
      <c r="Z98" s="34">
        <f>+'A5-Índices antigua desag.'!Z57</f>
        <v>101.71240236493746</v>
      </c>
      <c r="AA98" s="34">
        <f>+'A5-Índices antigua desag.'!AA57</f>
        <v>97.47261272245946</v>
      </c>
      <c r="AB98" s="34">
        <f>+'A5-Índices antigua desag.'!AB57</f>
        <v>109.27271202080362</v>
      </c>
      <c r="AC98" s="75">
        <f>+'A5-Índices antigua desag.'!AC57</f>
        <v>83.67931025487182</v>
      </c>
      <c r="AD98" s="34">
        <f>+'A5-Índices antigua desag.'!AD57</f>
        <v>81.17077791035929</v>
      </c>
      <c r="AE98" s="34">
        <f>+'A5-Índices antigua desag.'!AE57</f>
        <v>115.64919518945922</v>
      </c>
      <c r="AF98" s="34">
        <f>+'A5-Índices antigua desag.'!AF57</f>
        <v>83.84392646134907</v>
      </c>
      <c r="AG98" s="34">
        <f>+'A5-Índices antigua desag.'!AG57</f>
        <v>100.425446719055</v>
      </c>
      <c r="AH98" s="34">
        <f>+'A5-Índices antigua desag.'!AH57</f>
        <v>100.85504076357128</v>
      </c>
      <c r="AI98" s="34">
        <f>+'A5-Índices antigua desag.'!AI57</f>
        <v>102.02925286599024</v>
      </c>
      <c r="AJ98" s="34">
        <f>+'A5-Índices antigua desag.'!AJ57</f>
        <v>95.35513434701105</v>
      </c>
      <c r="AK98" s="48">
        <f>+'A5-Índices antigua desag.'!AK57</f>
        <v>104.09202338299075</v>
      </c>
      <c r="AL98" s="34">
        <f>+'A5-Índices antigua desag.'!AL57</f>
        <v>113.76186466352445</v>
      </c>
      <c r="AM98" s="34">
        <f>+'A5-Índices antigua desag.'!AM57</f>
        <v>163.78209270106117</v>
      </c>
      <c r="AN98" s="34">
        <f>+'A5-Índices antigua desag.'!AN57</f>
        <v>111.54809918944213</v>
      </c>
      <c r="AO98" s="34">
        <f>+'A5-Índices antigua desag.'!AO57</f>
        <v>113.70267092912958</v>
      </c>
      <c r="AP98" s="34">
        <f>+'A5-Índices antigua desag.'!AP57</f>
        <v>100.24615670428685</v>
      </c>
      <c r="AQ98" s="34">
        <f>+'A5-Índices antigua desag.'!AQ57</f>
        <v>101.00635816244893</v>
      </c>
      <c r="AR98" s="34">
        <f>+'A5-Índices antigua desag.'!AR57</f>
        <v>99.66726713998092</v>
      </c>
      <c r="AS98" s="34">
        <f>+'A5-Índices antigua desag.'!AS57</f>
        <v>101.81525735294117</v>
      </c>
      <c r="AT98" s="34">
        <f>+'A5-Índices antigua desag.'!AT57</f>
        <v>108.38593327321912</v>
      </c>
      <c r="AU98" s="75">
        <f>+'A5-Índices antigua desag.'!AU57</f>
        <v>101.30697814663027</v>
      </c>
      <c r="AV98" s="34">
        <f>+'A5-Índices antigua desag.'!AV57</f>
        <v>110.7786655771231</v>
      </c>
      <c r="AW98" s="34">
        <f>+'A5-Índices antigua desag.'!AW57</f>
        <v>96.27672972764054</v>
      </c>
      <c r="AX98" s="34">
        <f>+'A5-Índices antigua desag.'!AX57</f>
        <v>102.6080405955837</v>
      </c>
      <c r="AY98" s="34">
        <f>+'A5-Índices antigua desag.'!AY57</f>
        <v>99.85958688822522</v>
      </c>
      <c r="AZ98" s="34">
        <f>+'A5-Índices antigua desag.'!AZ57</f>
        <v>99.69673428008876</v>
      </c>
      <c r="BA98" s="34">
        <f>+'A5-Índices antigua desag.'!BA57</f>
        <v>98.5312847023985</v>
      </c>
      <c r="BB98" s="34">
        <f>+'A5-Índices antigua desag.'!BB57</f>
        <v>106.73187569250982</v>
      </c>
      <c r="BC98" s="48">
        <f>+'A5-Índices antigua desag.'!BC57</f>
        <v>98.87197114569969</v>
      </c>
      <c r="BD98" s="34">
        <f>+'A5-Índices antigua desag.'!BD57</f>
        <v>114.95231016309407</v>
      </c>
      <c r="BE98" s="34">
        <f>+'A5-Índices antigua desag.'!BE57</f>
        <v>168.01198734171632</v>
      </c>
      <c r="BF98" s="34">
        <f>+'A5-Índices antigua desag.'!BF57</f>
        <v>72.92582133869647</v>
      </c>
      <c r="BG98" s="34">
        <f>+'A5-Índices antigua desag.'!BG57</f>
        <v>119.13956007969342</v>
      </c>
      <c r="BH98" s="34">
        <f>+'A5-Índices antigua desag.'!BH57</f>
        <v>103.46764485577931</v>
      </c>
      <c r="BI98" s="34">
        <f>+'A5-Índices antigua desag.'!BI57</f>
        <v>103.7481713136932</v>
      </c>
      <c r="BJ98" s="34">
        <f>+'A5-Índices antigua desag.'!BJ57</f>
        <v>102.89398241724655</v>
      </c>
      <c r="BK98" s="34">
        <f>+'A5-Índices antigua desag.'!BK57</f>
        <v>105.43897757874221</v>
      </c>
      <c r="BL98" s="34">
        <f>+'A5-Índices antigua desag.'!BL57</f>
        <v>112.0460683436377</v>
      </c>
      <c r="BM98" s="75">
        <f>+'A5-Índices antigua desag.'!BM57</f>
        <v>102.9243151844317</v>
      </c>
      <c r="BN98" s="34">
        <f>+'A5-Índices antigua desag.'!BN57</f>
        <v>71.49000830581878</v>
      </c>
      <c r="BO98" s="34">
        <f>+'A5-Índices antigua desag.'!BO57</f>
        <v>112.6045629520979</v>
      </c>
      <c r="BP98" s="34">
        <f>+'A5-Índices antigua desag.'!BP57</f>
        <v>102.27866052897603</v>
      </c>
      <c r="BQ98" s="34">
        <f>+'A5-Índices antigua desag.'!BQ57</f>
        <v>100.15486321975133</v>
      </c>
      <c r="BR98" s="34">
        <f>+'A5-Índices antigua desag.'!BR57</f>
        <v>100.71555828149185</v>
      </c>
      <c r="BS98" s="34">
        <f>+'A5-Índices antigua desag.'!BS57</f>
        <v>100.73815396838593</v>
      </c>
      <c r="BT98" s="34">
        <f>+'A5-Índices antigua desag.'!BT57</f>
        <v>98.31135335052801</v>
      </c>
      <c r="BU98" s="48">
        <f>+'A5-Índices antigua desag.'!BU57</f>
        <v>107.6124019854687</v>
      </c>
      <c r="BV98" s="34">
        <f>+'A5-Índices antigua desag.'!BV57</f>
        <v>114.1941898427189</v>
      </c>
      <c r="BW98" s="34">
        <f>+'A5-Índices antigua desag.'!BW57</f>
        <v>68.9329092229086</v>
      </c>
      <c r="BX98" s="34">
        <f>+'A5-Índices antigua desag.'!BX57</f>
        <v>94.48754011749023</v>
      </c>
      <c r="BY98" s="34">
        <f>+'A5-Índices antigua desag.'!BY57</f>
        <v>113.77499433044815</v>
      </c>
      <c r="BZ98" s="34">
        <f>+'A5-Índices antigua desag.'!BZ57</f>
        <v>101.53550663953101</v>
      </c>
      <c r="CA98" s="34">
        <f>+'A5-Índices antigua desag.'!CA57</f>
        <v>101.4322564223693</v>
      </c>
      <c r="CB98" s="34">
        <f>+'A5-Índices antigua desag.'!CB57</f>
        <v>102.43148360190757</v>
      </c>
      <c r="CC98" s="34">
        <f>+'A5-Índices antigua desag.'!CC57</f>
        <v>99.81228369619474</v>
      </c>
      <c r="CD98" s="34">
        <f>+'A5-Índices antigua desag.'!CD57</f>
        <v>95.24132100480854</v>
      </c>
      <c r="CE98" s="75">
        <f>+'A5-Índices antigua desag.'!CE57</f>
        <v>112.67784930662262</v>
      </c>
      <c r="CF98" s="34">
        <f>+'A5-Índices antigua desag.'!CF57</f>
        <v>89.055732155336</v>
      </c>
      <c r="CG98" s="34">
        <f>+'A5-Índices antigua desag.'!CG57</f>
        <v>73.95463194442446</v>
      </c>
      <c r="CH98" s="34">
        <f>+'A5-Índices antigua desag.'!CH57</f>
        <v>112.33825499783497</v>
      </c>
      <c r="CI98" s="34">
        <f>+'A5-Índices antigua desag.'!CI57</f>
        <v>100.5159297296907</v>
      </c>
      <c r="CJ98" s="34">
        <f>+'A5-Índices antigua desag.'!CJ57</f>
        <v>99.73788028634173</v>
      </c>
      <c r="CK98" s="34">
        <f>+'A5-Índices antigua desag.'!CK57</f>
        <v>99.9647848947265</v>
      </c>
      <c r="CL98" s="34">
        <f>+'A5-Índices antigua desag.'!CL57</f>
        <v>100.94280943620075</v>
      </c>
      <c r="CM98" s="48">
        <f>+'A5-Índices antigua desag.'!CM57</f>
        <v>91.25592315022664</v>
      </c>
      <c r="CN98" s="34">
        <f>+'A5-Índices antigua desag.'!CN57</f>
        <v>103.07075378411194</v>
      </c>
      <c r="CO98" s="34">
        <f>+'A5-Índices antigua desag.'!CO57</f>
        <v>90.73298707631432</v>
      </c>
      <c r="CP98" s="34">
        <f>+'A5-Índices antigua desag.'!CP57</f>
        <v>114.21734370967427</v>
      </c>
      <c r="CQ98" s="34">
        <f>+'A5-Índices antigua desag.'!CQ57</f>
        <v>102.99757629348161</v>
      </c>
      <c r="CR98" s="34">
        <f>+'A5-Índices antigua desag.'!CR57</f>
        <v>102.60877395579276</v>
      </c>
      <c r="CS98" s="34">
        <f>+'A5-Índices antigua desag.'!CS57</f>
        <v>102.62153793937487</v>
      </c>
      <c r="CT98" s="34">
        <f>+'A5-Índices antigua desag.'!CT57</f>
        <v>97.99572007871056</v>
      </c>
      <c r="CU98" s="34">
        <f>+'A5-Índices antigua desag.'!CU57</f>
        <v>100.22060630455502</v>
      </c>
      <c r="CV98" s="34">
        <f>+'A5-Índices antigua desag.'!CV57</f>
        <v>109.83504898920997</v>
      </c>
      <c r="CW98" s="34">
        <f>+'A5-Índices antigua desag.'!CW57</f>
        <v>106.03850377173056</v>
      </c>
      <c r="CX98" s="75">
        <f>+'A5-Índices antigua desag.'!CX57</f>
        <v>109.68855576910678</v>
      </c>
      <c r="CY98" s="34">
        <f>+'A5-Índices antigua desag.'!CY57</f>
        <v>31.198088143524632</v>
      </c>
      <c r="CZ98" s="34">
        <f>+'A5-Índices antigua desag.'!CZ57</f>
        <v>130.2812897093831</v>
      </c>
      <c r="DA98" s="34">
        <f>+'A5-Índices antigua desag.'!DA57</f>
        <v>109.66965000191055</v>
      </c>
      <c r="DB98" s="34">
        <f>+'A5-Índices antigua desag.'!DB57</f>
        <v>105.19416028649957</v>
      </c>
      <c r="DC98" s="34">
        <f>+'A5-Índices antigua desag.'!DC57</f>
        <v>105.46147594527511</v>
      </c>
      <c r="DD98" s="34">
        <f>+'A5-Índices antigua desag.'!DD57</f>
        <v>105.17619632213903</v>
      </c>
      <c r="DE98" s="34">
        <f>+'A5-Índices antigua desag.'!DE57</f>
        <v>105.21959692234742</v>
      </c>
      <c r="DF98" s="48">
        <f>+'A5-Índices antigua desag.'!DF57</f>
        <v>112.20148663140282</v>
      </c>
      <c r="DG98" s="34">
        <f>+'A5-Índices antigua desag.'!DG57</f>
        <v>111.21116967260538</v>
      </c>
      <c r="DH98" s="34">
        <f>+'A5-Índices antigua desag.'!DH57</f>
        <v>83.42109173349833</v>
      </c>
      <c r="DI98" s="34">
        <f>+'A5-Índices antigua desag.'!DI57</f>
        <v>117.64717343237803</v>
      </c>
      <c r="DJ98" s="34">
        <f>+'A5-Índices antigua desag.'!DJ57</f>
        <v>111.37123465405938</v>
      </c>
      <c r="DK98" s="34">
        <f>+'A5-Índices antigua desag.'!DK57</f>
        <v>104.63424370630861</v>
      </c>
      <c r="DL98" s="34">
        <f>+'A5-Índices antigua desag.'!DL57</f>
        <v>104.64586272670078</v>
      </c>
      <c r="DM98" s="34">
        <f>+'A5-Índices antigua desag.'!DM57</f>
        <v>100.84817487454455</v>
      </c>
      <c r="DN98" s="34">
        <f>+'A5-Índices antigua desag.'!DN57</f>
        <v>106.37033746234037</v>
      </c>
      <c r="DO98" s="34">
        <f>+'A5-Índices antigua desag.'!DO57</f>
        <v>105.49475178364649</v>
      </c>
      <c r="DP98" s="34">
        <f>+'A5-Índices antigua desag.'!DP57</f>
        <v>121.06595936227032</v>
      </c>
      <c r="DQ98" s="34">
        <f>+'A5-Índices antigua desag.'!DQ57</f>
        <v>107.30197844777258</v>
      </c>
      <c r="DR98" s="34">
        <f>+'A5-Índices antigua desag.'!DR57</f>
        <v>102.10941638078614</v>
      </c>
      <c r="DS98" s="75">
        <f>+'A5-Índices antigua desag.'!DS57</f>
        <v>98.60853972719529</v>
      </c>
      <c r="DT98" s="34">
        <f>+'A5-Índices antigua desag.'!DT57</f>
        <v>104.49597470046001</v>
      </c>
      <c r="DU98" s="34">
        <f>+'A5-Índices antigua desag.'!DU57</f>
        <v>93.45583825240041</v>
      </c>
      <c r="DV98" s="34">
        <f>+'A5-Índices antigua desag.'!DV57</f>
        <v>98.69945968928555</v>
      </c>
      <c r="DW98" s="34">
        <f>+'A5-Índices antigua desag.'!DW57</f>
        <v>100.85055559776792</v>
      </c>
      <c r="DX98" s="34">
        <f>+'A5-Índices antigua desag.'!DX57</f>
        <v>100.69658980254471</v>
      </c>
      <c r="DY98" s="34">
        <f>+'A5-Índices antigua desag.'!DY57</f>
        <v>101.31035563979778</v>
      </c>
      <c r="DZ98" s="34">
        <f>+'A5-Índices antigua desag.'!DZ57</f>
        <v>101.57952627189815</v>
      </c>
      <c r="EA98" s="48">
        <f>+'A5-Índices antigua desag.'!EA57</f>
        <v>99.61901350780894</v>
      </c>
      <c r="EB98" s="75">
        <f>+'A5-Índices antigua desag.'!EB57</f>
        <v>100.3752491372766</v>
      </c>
      <c r="EC98" s="34">
        <f>+'A5-Índices antigua desag.'!EC57</f>
        <v>105.25212630637894</v>
      </c>
      <c r="ED98" s="34">
        <f>+'A5-Índices antigua desag.'!ED57</f>
        <v>102.42964581261572</v>
      </c>
      <c r="EE98" s="34">
        <f>+'A5-Índices antigua desag.'!EE57</f>
        <v>100.7410645414317</v>
      </c>
      <c r="EF98" s="34">
        <f>+'A5-Índices antigua desag.'!EF57</f>
        <v>104.85857722814968</v>
      </c>
      <c r="EG98" s="34">
        <f>+'A5-Índices antigua desag.'!EG57</f>
        <v>104.16028942213092</v>
      </c>
      <c r="EH98" s="34">
        <f>+'A5-Índices antigua desag.'!EH57</f>
        <v>104.29777608362456</v>
      </c>
      <c r="EI98" s="34">
        <f>+'A5-Índices antigua desag.'!EI57</f>
        <v>106.8301224226501</v>
      </c>
      <c r="EJ98" s="48">
        <f>+'A5-Índices antigua desag.'!EJ57</f>
        <v>99.64224885680507</v>
      </c>
      <c r="EK98" s="14"/>
      <c r="EL98" s="14"/>
      <c r="EM98" s="14"/>
      <c r="EN98" s="14"/>
      <c r="EO98" s="14"/>
      <c r="EP98" s="14"/>
      <c r="EQ98" s="14"/>
      <c r="ER98" s="14"/>
      <c r="ES98" s="14"/>
      <c r="ET98" s="14"/>
      <c r="EU98" s="14"/>
      <c r="EV98" s="14"/>
      <c r="EW98" s="14"/>
      <c r="EX98" s="14"/>
      <c r="EY98" s="14"/>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155" s="6" customFormat="1" ht="12" customHeight="1">
      <c r="A99" s="86" t="s">
        <v>130</v>
      </c>
      <c r="B99" s="124">
        <f>+'A5-Índices antigua desag.'!B58</f>
        <v>110.2613870686645</v>
      </c>
      <c r="C99" s="124">
        <f>+'A5-Índices antigua desag.'!C58</f>
        <v>38.43634236160623</v>
      </c>
      <c r="D99" s="124">
        <f>+'A5-Índices antigua desag.'!D58</f>
        <v>127.97135896862552</v>
      </c>
      <c r="E99" s="124">
        <f>+'A5-Índices antigua desag.'!E58</f>
        <v>111.8184768473399</v>
      </c>
      <c r="F99" s="124">
        <f>+'A5-Índices antigua desag.'!F58</f>
        <v>107.56910476336977</v>
      </c>
      <c r="G99" s="124">
        <f>+'A5-Índices antigua desag.'!G58</f>
        <v>107.71885310494731</v>
      </c>
      <c r="H99" s="124">
        <f>+'A5-Índices antigua desag.'!H58</f>
        <v>93.62447012103124</v>
      </c>
      <c r="I99" s="124">
        <f>+'A5-Índices antigua desag.'!I58</f>
        <v>154.82275213519145</v>
      </c>
      <c r="J99" s="124">
        <f>+'A5-Índices antigua desag.'!J58</f>
        <v>108.62763552056194</v>
      </c>
      <c r="K99" s="156">
        <f>+'A5-Índices antigua desag.'!K58</f>
        <v>114.34903588557626</v>
      </c>
      <c r="L99" s="124">
        <f>+'A5-Índices antigua desag.'!L58</f>
        <v>90.60703463596658</v>
      </c>
      <c r="M99" s="124">
        <f>+'A5-Índices antigua desag.'!M58</f>
        <v>120.357494863718</v>
      </c>
      <c r="N99" s="124">
        <f>+'A5-Índices antigua desag.'!N58</f>
        <v>114.4258226278968</v>
      </c>
      <c r="O99" s="124">
        <f>+'A5-Índices antigua desag.'!O58</f>
        <v>99.04476594338016</v>
      </c>
      <c r="P99" s="124">
        <f>+'A5-Índices antigua desag.'!P58</f>
        <v>97.93530862655719</v>
      </c>
      <c r="Q99" s="124">
        <f>+'A5-Índices antigua desag.'!Q58</f>
        <v>90.1601273403099</v>
      </c>
      <c r="R99" s="124">
        <f>+'A5-Índices antigua desag.'!R58</f>
        <v>106.81731908926815</v>
      </c>
      <c r="S99" s="157">
        <f>+'A5-Índices antigua desag.'!S58</f>
        <v>94.50538922155687</v>
      </c>
      <c r="T99" s="124">
        <f>+'A5-Índices antigua desag.'!T58</f>
        <v>116.8813128497256</v>
      </c>
      <c r="U99" s="124">
        <f>+'A5-Índices antigua desag.'!U58</f>
        <v>148.45415235450113</v>
      </c>
      <c r="V99" s="124">
        <f>+'A5-Índices antigua desag.'!V58</f>
        <v>136.19574597546008</v>
      </c>
      <c r="W99" s="124">
        <f>+'A5-Índices antigua desag.'!W58</f>
        <v>118.40917034223644</v>
      </c>
      <c r="X99" s="124">
        <f>+'A5-Índices antigua desag.'!X58</f>
        <v>99.5825875255335</v>
      </c>
      <c r="Y99" s="124">
        <f>+'A5-Índices antigua desag.'!Y58</f>
        <v>99.79109896007257</v>
      </c>
      <c r="Z99" s="124">
        <f>+'A5-Índices antigua desag.'!Z58</f>
        <v>101.881669423809</v>
      </c>
      <c r="AA99" s="124">
        <f>+'A5-Índices antigua desag.'!AA58</f>
        <v>95.05089093857185</v>
      </c>
      <c r="AB99" s="124">
        <f>+'A5-Índices antigua desag.'!AB58</f>
        <v>104.76973408271115</v>
      </c>
      <c r="AC99" s="156">
        <f>+'A5-Índices antigua desag.'!AC58</f>
        <v>89.15381485573019</v>
      </c>
      <c r="AD99" s="124">
        <f>+'A5-Índices antigua desag.'!AD58</f>
        <v>77.49279613695266</v>
      </c>
      <c r="AE99" s="124">
        <f>+'A5-Índices antigua desag.'!AE58</f>
        <v>164.01486714586147</v>
      </c>
      <c r="AF99" s="124">
        <f>+'A5-Índices antigua desag.'!AF58</f>
        <v>88.38073650541887</v>
      </c>
      <c r="AG99" s="124">
        <f>+'A5-Índices antigua desag.'!AG58</f>
        <v>96.461284348566</v>
      </c>
      <c r="AH99" s="124">
        <f>+'A5-Índices antigua desag.'!AH58</f>
        <v>97.06369722277456</v>
      </c>
      <c r="AI99" s="124">
        <f>+'A5-Índices antigua desag.'!AI58</f>
        <v>99.53880616682041</v>
      </c>
      <c r="AJ99" s="124">
        <f>+'A5-Índices antigua desag.'!AJ58</f>
        <v>86.73193084774006</v>
      </c>
      <c r="AK99" s="157">
        <f>+'A5-Índices antigua desag.'!AK58</f>
        <v>101.60286630209315</v>
      </c>
      <c r="AL99" s="124">
        <f>+'A5-Índices antigua desag.'!AL58</f>
        <v>105.61292812810161</v>
      </c>
      <c r="AM99" s="124">
        <f>+'A5-Índices antigua desag.'!AM58</f>
        <v>39.13243395132037</v>
      </c>
      <c r="AN99" s="124">
        <f>+'A5-Índices antigua desag.'!AN58</f>
        <v>183.04392329751465</v>
      </c>
      <c r="AO99" s="124">
        <f>+'A5-Índices antigua desag.'!AO58</f>
        <v>107.99551003208738</v>
      </c>
      <c r="AP99" s="124">
        <f>+'A5-Índices antigua desag.'!AP58</f>
        <v>99.59593144768009</v>
      </c>
      <c r="AQ99" s="124">
        <f>+'A5-Índices antigua desag.'!AQ58</f>
        <v>100.45054528611732</v>
      </c>
      <c r="AR99" s="124">
        <f>+'A5-Índices antigua desag.'!AR58</f>
        <v>99.13319910988662</v>
      </c>
      <c r="AS99" s="124">
        <f>+'A5-Índices antigua desag.'!AS58</f>
        <v>100.85018382352942</v>
      </c>
      <c r="AT99" s="124">
        <f>+'A5-Índices antigua desag.'!AT58</f>
        <v>108.74661857529307</v>
      </c>
      <c r="AU99" s="156">
        <f>+'A5-Índices antigua desag.'!AU58</f>
        <v>132.90856989051193</v>
      </c>
      <c r="AV99" s="124">
        <f>+'A5-Índices antigua desag.'!AV58</f>
        <v>206.22212415322196</v>
      </c>
      <c r="AW99" s="124">
        <f>+'A5-Índices antigua desag.'!AW58</f>
        <v>103.68273193943686</v>
      </c>
      <c r="AX99" s="124">
        <f>+'A5-Índices antigua desag.'!AX58</f>
        <v>143.00658783615964</v>
      </c>
      <c r="AY99" s="124">
        <f>+'A5-Índices antigua desag.'!AY58</f>
        <v>96.87906752471454</v>
      </c>
      <c r="AZ99" s="124">
        <f>+'A5-Índices antigua desag.'!AZ58</f>
        <v>97.75875945576377</v>
      </c>
      <c r="BA99" s="124">
        <f>+'A5-Índices antigua desag.'!BA58</f>
        <v>98.51520075560329</v>
      </c>
      <c r="BB99" s="124">
        <f>+'A5-Índices antigua desag.'!BB58</f>
        <v>88.41414124142564</v>
      </c>
      <c r="BC99" s="157">
        <f>+'A5-Índices antigua desag.'!BC58</f>
        <v>102.21393817627265</v>
      </c>
      <c r="BD99" s="124">
        <f>+'A5-Índices antigua desag.'!BD58</f>
        <v>141.55606053986983</v>
      </c>
      <c r="BE99" s="124">
        <f>+'A5-Índices antigua desag.'!BE58</f>
        <v>278.3259394952514</v>
      </c>
      <c r="BF99" s="124">
        <f>+'A5-Índices antigua desag.'!BF58</f>
        <v>143.56203056834076</v>
      </c>
      <c r="BG99" s="124">
        <f>+'A5-Índices antigua desag.'!BG58</f>
        <v>153.50009763625206</v>
      </c>
      <c r="BH99" s="124">
        <f>+'A5-Índices antigua desag.'!BH58</f>
        <v>102.9791874906622</v>
      </c>
      <c r="BI99" s="124">
        <f>+'A5-Índices antigua desag.'!BI58</f>
        <v>103.26673383305058</v>
      </c>
      <c r="BJ99" s="124">
        <f>+'A5-Índices antigua desag.'!BJ58</f>
        <v>102.6518737337406</v>
      </c>
      <c r="BK99" s="124">
        <f>+'A5-Índices antigua desag.'!BK58</f>
        <v>104.10396798238438</v>
      </c>
      <c r="BL99" s="124">
        <f>+'A5-Índices antigua desag.'!BL58</f>
        <v>111.77227715405962</v>
      </c>
      <c r="BM99" s="156">
        <f>+'A5-Índices antigua desag.'!BM58</f>
        <v>120.92296394288309</v>
      </c>
      <c r="BN99" s="124">
        <f>+'A5-Índices antigua desag.'!BN58</f>
        <v>100.21221081637638</v>
      </c>
      <c r="BO99" s="124">
        <f>+'A5-Índices antigua desag.'!BO58</f>
        <v>223.42878134523914</v>
      </c>
      <c r="BP99" s="124">
        <f>+'A5-Índices antigua desag.'!BP58</f>
        <v>122.43718098171767</v>
      </c>
      <c r="BQ99" s="124">
        <f>+'A5-Índices antigua desag.'!BQ58</f>
        <v>99.75483889078632</v>
      </c>
      <c r="BR99" s="124">
        <f>+'A5-Índices antigua desag.'!BR58</f>
        <v>100.13921746156915</v>
      </c>
      <c r="BS99" s="124">
        <f>+'A5-Índices antigua desag.'!BS58</f>
        <v>100.91553264414325</v>
      </c>
      <c r="BT99" s="124">
        <f>+'A5-Índices antigua desag.'!BT58</f>
        <v>96.08642756338509</v>
      </c>
      <c r="BU99" s="157">
        <f>+'A5-Índices antigua desag.'!BU58</f>
        <v>104.86727573555861</v>
      </c>
      <c r="BV99" s="124">
        <f>+'A5-Índices antigua desag.'!BV58</f>
        <v>154.51612643585625</v>
      </c>
      <c r="BW99" s="124">
        <f>+'A5-Índices antigua desag.'!BW58</f>
        <v>63.303851500988074</v>
      </c>
      <c r="BX99" s="124">
        <f>+'A5-Índices antigua desag.'!BX58</f>
        <v>138.32916618857922</v>
      </c>
      <c r="BY99" s="124">
        <f>+'A5-Índices antigua desag.'!BY58</f>
        <v>153.74749268416613</v>
      </c>
      <c r="BZ99" s="124">
        <f>+'A5-Índices antigua desag.'!BZ58</f>
        <v>99.29332054478368</v>
      </c>
      <c r="CA99" s="124">
        <f>+'A5-Índices antigua desag.'!CA58</f>
        <v>99.36920238543301</v>
      </c>
      <c r="CB99" s="124">
        <f>+'A5-Índices antigua desag.'!CB58</f>
        <v>102.02848871644743</v>
      </c>
      <c r="CC99" s="124">
        <f>+'A5-Índices antigua desag.'!CC58</f>
        <v>94.03280074883682</v>
      </c>
      <c r="CD99" s="124">
        <f>+'A5-Índices antigua desag.'!CD58</f>
        <v>103.9191160586414</v>
      </c>
      <c r="CE99" s="156">
        <f>+'A5-Índices antigua desag.'!CE58</f>
        <v>179.31895556565016</v>
      </c>
      <c r="CF99" s="124">
        <f>+'A5-Índices antigua desag.'!CF58</f>
        <v>95.7236150394693</v>
      </c>
      <c r="CG99" s="124">
        <f>+'A5-Índices antigua desag.'!CG58</f>
        <v>50.700815871138424</v>
      </c>
      <c r="CH99" s="124">
        <f>+'A5-Índices antigua desag.'!CH58</f>
        <v>178.18050339422967</v>
      </c>
      <c r="CI99" s="124">
        <f>+'A5-Índices antigua desag.'!CI58</f>
        <v>100.04338055046928</v>
      </c>
      <c r="CJ99" s="124">
        <f>+'A5-Índices antigua desag.'!CJ58</f>
        <v>102.48690463250149</v>
      </c>
      <c r="CK99" s="124">
        <f>+'A5-Índices antigua desag.'!CK58</f>
        <v>98.9345364964236</v>
      </c>
      <c r="CL99" s="124">
        <f>+'A5-Índices antigua desag.'!CL58</f>
        <v>100.90221654842819</v>
      </c>
      <c r="CM99" s="157">
        <f>+'A5-Índices antigua desag.'!CM58</f>
        <v>129.12514298873128</v>
      </c>
      <c r="CN99" s="124">
        <f>+'A5-Índices antigua desag.'!CN58</f>
        <v>114.95683932830984</v>
      </c>
      <c r="CO99" s="124">
        <f>+'A5-Índices antigua desag.'!CO58</f>
        <v>116.88598652260829</v>
      </c>
      <c r="CP99" s="124">
        <f>+'A5-Índices antigua desag.'!CP58</f>
        <v>113.72158501628368</v>
      </c>
      <c r="CQ99" s="124">
        <f>+'A5-Índices antigua desag.'!CQ58</f>
        <v>114.96841039650576</v>
      </c>
      <c r="CR99" s="124">
        <f>+'A5-Índices antigua desag.'!CR58</f>
        <v>101.27309105378401</v>
      </c>
      <c r="CS99" s="124">
        <f>+'A5-Índices antigua desag.'!CS58</f>
        <v>101.27323017537073</v>
      </c>
      <c r="CT99" s="124">
        <f>+'A5-Índices antigua desag.'!CT58</f>
        <v>95.93250201585381</v>
      </c>
      <c r="CU99" s="124">
        <f>+'A5-Índices antigua desag.'!CU58</f>
        <v>96.97383258538235</v>
      </c>
      <c r="CV99" s="124">
        <f>+'A5-Índices antigua desag.'!CV58</f>
        <v>101.35185414857995</v>
      </c>
      <c r="CW99" s="124">
        <f>+'A5-Índices antigua desag.'!CW58</f>
        <v>106.32699165101691</v>
      </c>
      <c r="CX99" s="156">
        <f>+'A5-Índices antigua desag.'!CX58</f>
        <v>118.81609108217074</v>
      </c>
      <c r="CY99" s="124">
        <f>+'A5-Índices antigua desag.'!CY58</f>
        <v>46.058013940968515</v>
      </c>
      <c r="CZ99" s="124">
        <f>+'A5-Índices antigua desag.'!CZ58</f>
        <v>142.96403069089206</v>
      </c>
      <c r="DA99" s="124">
        <f>+'A5-Índices antigua desag.'!DA58</f>
        <v>118.86873933142277</v>
      </c>
      <c r="DB99" s="124">
        <f>+'A5-Índices antigua desag.'!DB58</f>
        <v>106.62219105895173</v>
      </c>
      <c r="DC99" s="124">
        <f>+'A5-Índices antigua desag.'!DC58</f>
        <v>106.34161405872715</v>
      </c>
      <c r="DD99" s="124">
        <f>+'A5-Índices antigua desag.'!DD58</f>
        <v>106.05258773712319</v>
      </c>
      <c r="DE99" s="124">
        <f>+'A5-Índices antigua desag.'!DE58</f>
        <v>107.42873865525435</v>
      </c>
      <c r="DF99" s="157">
        <f>+'A5-Índices antigua desag.'!DF58</f>
        <v>99.26723619228396</v>
      </c>
      <c r="DG99" s="124">
        <f>+'A5-Índices antigua desag.'!DG58</f>
        <v>83.31394497562425</v>
      </c>
      <c r="DH99" s="124">
        <f>+'A5-Índices antigua desag.'!DH58</f>
        <v>65.03366353904796</v>
      </c>
      <c r="DI99" s="124">
        <f>+'A5-Índices antigua desag.'!DI58</f>
        <v>122.14551732345281</v>
      </c>
      <c r="DJ99" s="124">
        <f>+'A5-Índices antigua desag.'!DJ58</f>
        <v>84.53239022571849</v>
      </c>
      <c r="DK99" s="124">
        <f>+'A5-Índices antigua desag.'!DK58</f>
        <v>86.18797754965428</v>
      </c>
      <c r="DL99" s="124">
        <f>+'A5-Índices antigua desag.'!DL58</f>
        <v>86.4367139059949</v>
      </c>
      <c r="DM99" s="124">
        <f>+'A5-Índices antigua desag.'!DM58</f>
        <v>98.89540218211233</v>
      </c>
      <c r="DN99" s="124">
        <f>+'A5-Índices antigua desag.'!DN58</f>
        <v>80.30789561630398</v>
      </c>
      <c r="DO99" s="124">
        <f>+'A5-Índices antigua desag.'!DO58</f>
        <v>104.60946546636288</v>
      </c>
      <c r="DP99" s="124">
        <f>+'A5-Índices antigua desag.'!DP58</f>
        <v>31.603696552340477</v>
      </c>
      <c r="DQ99" s="124">
        <f>+'A5-Índices antigua desag.'!DQ58</f>
        <v>78.6319180639704</v>
      </c>
      <c r="DR99" s="124">
        <f>+'A5-Índices antigua desag.'!DR58</f>
        <v>93.33926780584324</v>
      </c>
      <c r="DS99" s="156">
        <f>+'A5-Índices antigua desag.'!DS58</f>
        <v>99.20292823090836</v>
      </c>
      <c r="DT99" s="124">
        <f>+'A5-Índices antigua desag.'!DT58</f>
        <v>97.40833656464554</v>
      </c>
      <c r="DU99" s="124">
        <f>+'A5-Índices antigua desag.'!DU58</f>
        <v>115.94639606323602</v>
      </c>
      <c r="DV99" s="124">
        <f>+'A5-Índices antigua desag.'!DV58</f>
        <v>99.29300644193071</v>
      </c>
      <c r="DW99" s="124">
        <f>+'A5-Índices antigua desag.'!DW58</f>
        <v>100.93791241038146</v>
      </c>
      <c r="DX99" s="124">
        <f>+'A5-Índices antigua desag.'!DX58</f>
        <v>100.66414164462711</v>
      </c>
      <c r="DY99" s="124">
        <f>+'A5-Índices antigua desag.'!DY58</f>
        <v>101.80591386688936</v>
      </c>
      <c r="DZ99" s="124">
        <f>+'A5-Índices antigua desag.'!DZ58</f>
        <v>99.90352148583602</v>
      </c>
      <c r="EA99" s="157">
        <f>+'A5-Índices antigua desag.'!EA58</f>
        <v>98.74807394309096</v>
      </c>
      <c r="EB99" s="156">
        <f>+'A5-Índices antigua desag.'!EB58</f>
        <v>115.6641036582296</v>
      </c>
      <c r="EC99" s="124">
        <f>+'A5-Índices antigua desag.'!EC58</f>
        <v>215.51124122307039</v>
      </c>
      <c r="ED99" s="124">
        <f>+'A5-Índices antigua desag.'!ED58</f>
        <v>129.1504291507263</v>
      </c>
      <c r="EE99" s="124">
        <f>+'A5-Índices antigua desag.'!EE58</f>
        <v>121.13335180094865</v>
      </c>
      <c r="EF99" s="124">
        <f>+'A5-Índices antigua desag.'!EF58</f>
        <v>101.87096809225534</v>
      </c>
      <c r="EG99" s="124">
        <f>+'A5-Índices antigua desag.'!EG58</f>
        <v>101.68264377488208</v>
      </c>
      <c r="EH99" s="124">
        <f>+'A5-Índices antigua desag.'!EH58</f>
        <v>105.8646109028367</v>
      </c>
      <c r="EI99" s="124">
        <f>+'A5-Índices antigua desag.'!EI58</f>
        <v>87.83096947845057</v>
      </c>
      <c r="EJ99" s="157">
        <f>+'A5-Índices antigua desag.'!EJ58</f>
        <v>100.46415349337359</v>
      </c>
      <c r="EK99" s="14"/>
      <c r="EL99" s="14"/>
      <c r="EM99" s="14"/>
      <c r="EN99" s="14"/>
      <c r="EO99" s="14"/>
      <c r="EP99" s="14"/>
      <c r="EQ99" s="14"/>
      <c r="ER99" s="14"/>
      <c r="ES99" s="14"/>
      <c r="ET99" s="14"/>
      <c r="EU99" s="14"/>
      <c r="EV99" s="14"/>
      <c r="EW99" s="14"/>
      <c r="EX99" s="14"/>
      <c r="EY99" s="14"/>
    </row>
    <row r="100" spans="1:256" ht="12.75">
      <c r="A100" s="98"/>
      <c r="EK100" s="14"/>
      <c r="EL100" s="14"/>
      <c r="EM100" s="14"/>
      <c r="EN100" s="14"/>
      <c r="EO100" s="14"/>
      <c r="EP100" s="14"/>
      <c r="EQ100" s="14"/>
      <c r="ER100" s="14"/>
      <c r="ES100" s="14"/>
      <c r="ET100" s="14"/>
      <c r="EU100" s="14"/>
      <c r="EV100" s="14"/>
      <c r="EW100" s="14"/>
      <c r="EX100" s="14"/>
      <c r="EY100" s="14"/>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41:256" ht="12.75">
      <c r="EK101" s="14"/>
      <c r="EL101" s="14"/>
      <c r="EM101" s="14"/>
      <c r="EN101" s="14"/>
      <c r="EO101" s="14"/>
      <c r="EP101" s="14"/>
      <c r="EQ101" s="14"/>
      <c r="ER101" s="14"/>
      <c r="ES101" s="14"/>
      <c r="ET101" s="14"/>
      <c r="EU101" s="14"/>
      <c r="EV101" s="14"/>
      <c r="EW101" s="14"/>
      <c r="EX101" s="14"/>
      <c r="EY101" s="14"/>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sheetData>
  <sheetProtection/>
  <mergeCells count="62">
    <mergeCell ref="CN1:CW1"/>
    <mergeCell ref="CX1:DF1"/>
    <mergeCell ref="DG1:DR1"/>
    <mergeCell ref="DS1:EA1"/>
    <mergeCell ref="EB1:EJ1"/>
    <mergeCell ref="CN2:CW2"/>
    <mergeCell ref="CX2:DF2"/>
    <mergeCell ref="DG2:DR2"/>
    <mergeCell ref="DS2:EA2"/>
    <mergeCell ref="EB2:EJ2"/>
    <mergeCell ref="BD2:BL2"/>
    <mergeCell ref="BM2:BU2"/>
    <mergeCell ref="BV2:CD2"/>
    <mergeCell ref="CE2:CM2"/>
    <mergeCell ref="B2:J2"/>
    <mergeCell ref="K2:S2"/>
    <mergeCell ref="T2:AB2"/>
    <mergeCell ref="AC2:AK2"/>
    <mergeCell ref="AL2:AT2"/>
    <mergeCell ref="BM1:BU1"/>
    <mergeCell ref="A1:A3"/>
    <mergeCell ref="B1:J1"/>
    <mergeCell ref="BV1:CD1"/>
    <mergeCell ref="CE1:CM1"/>
    <mergeCell ref="K1:S1"/>
    <mergeCell ref="T1:AB1"/>
    <mergeCell ref="AC1:AK1"/>
    <mergeCell ref="AL1:AT1"/>
    <mergeCell ref="AU1:BC1"/>
    <mergeCell ref="BD1:BL1"/>
    <mergeCell ref="A51:A53"/>
    <mergeCell ref="B51:J51"/>
    <mergeCell ref="K51:S51"/>
    <mergeCell ref="T51:AB51"/>
    <mergeCell ref="AC51:AK51"/>
    <mergeCell ref="AL51:AT51"/>
    <mergeCell ref="AU51:BC51"/>
    <mergeCell ref="BD51:BL51"/>
    <mergeCell ref="AU2:BC2"/>
    <mergeCell ref="BM51:BU51"/>
    <mergeCell ref="BV51:CD51"/>
    <mergeCell ref="CE51:CM51"/>
    <mergeCell ref="CN51:CW51"/>
    <mergeCell ref="CX51:DF51"/>
    <mergeCell ref="DG51:DR51"/>
    <mergeCell ref="DS51:EA51"/>
    <mergeCell ref="EB51:EJ51"/>
    <mergeCell ref="B52:J52"/>
    <mergeCell ref="K52:S52"/>
    <mergeCell ref="T52:AB52"/>
    <mergeCell ref="AC52:AK52"/>
    <mergeCell ref="AL52:AT52"/>
    <mergeCell ref="AU52:BC52"/>
    <mergeCell ref="DG52:DR52"/>
    <mergeCell ref="DS52:EA52"/>
    <mergeCell ref="EB52:EJ52"/>
    <mergeCell ref="BD52:BL52"/>
    <mergeCell ref="BM52:BU52"/>
    <mergeCell ref="BV52:CD52"/>
    <mergeCell ref="CE52:CM52"/>
    <mergeCell ref="CN52:CW52"/>
    <mergeCell ref="CX52:D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tabColor rgb="FF00B0F0"/>
  </sheetPr>
  <dimension ref="A1:IK33"/>
  <sheetViews>
    <sheetView showGridLines="0" tabSelected="1" zoomScalePageLayoutView="0" workbookViewId="0" topLeftCell="A1">
      <selection activeCell="A1" sqref="A1:R1"/>
    </sheetView>
  </sheetViews>
  <sheetFormatPr defaultColWidth="11.421875" defaultRowHeight="12.75"/>
  <cols>
    <col min="1" max="1" width="8.8515625" style="1" customWidth="1"/>
    <col min="2" max="3" width="8.00390625" style="1" customWidth="1"/>
    <col min="4" max="7" width="8.00390625" style="2" customWidth="1"/>
    <col min="8" max="17" width="8.00390625" style="1" customWidth="1"/>
    <col min="18" max="18" width="33.8515625" style="1" customWidth="1"/>
    <col min="19" max="16384" width="11.421875" style="1" customWidth="1"/>
  </cols>
  <sheetData>
    <row r="1" spans="1:18" ht="109.5" customHeight="1">
      <c r="A1" s="224"/>
      <c r="B1" s="224"/>
      <c r="C1" s="224"/>
      <c r="D1" s="224"/>
      <c r="E1" s="224"/>
      <c r="F1" s="224"/>
      <c r="G1" s="224"/>
      <c r="H1" s="224"/>
      <c r="I1" s="224"/>
      <c r="J1" s="224"/>
      <c r="K1" s="224"/>
      <c r="L1" s="224"/>
      <c r="M1" s="224"/>
      <c r="N1" s="224"/>
      <c r="O1" s="224"/>
      <c r="P1" s="224"/>
      <c r="Q1" s="224"/>
      <c r="R1" s="224"/>
    </row>
    <row r="2" spans="1:18" ht="15" customHeight="1">
      <c r="A2" s="218" t="s">
        <v>164</v>
      </c>
      <c r="B2" s="219"/>
      <c r="C2" s="219"/>
      <c r="D2" s="219"/>
      <c r="E2" s="219"/>
      <c r="F2" s="219"/>
      <c r="G2" s="219"/>
      <c r="H2" s="219"/>
      <c r="I2" s="219"/>
      <c r="J2" s="219"/>
      <c r="K2" s="219"/>
      <c r="L2" s="219"/>
      <c r="M2" s="219"/>
      <c r="N2" s="219"/>
      <c r="O2" s="219"/>
      <c r="P2" s="219"/>
      <c r="Q2" s="219"/>
      <c r="R2" s="220"/>
    </row>
    <row r="3" spans="1:18" ht="15" customHeight="1">
      <c r="A3" s="221"/>
      <c r="B3" s="222"/>
      <c r="C3" s="222"/>
      <c r="D3" s="222"/>
      <c r="E3" s="222"/>
      <c r="F3" s="222"/>
      <c r="G3" s="222"/>
      <c r="H3" s="222"/>
      <c r="I3" s="222"/>
      <c r="J3" s="222"/>
      <c r="K3" s="222"/>
      <c r="L3" s="222"/>
      <c r="M3" s="222"/>
      <c r="N3" s="222"/>
      <c r="O3" s="222"/>
      <c r="P3" s="222"/>
      <c r="Q3" s="222"/>
      <c r="R3" s="223"/>
    </row>
    <row r="4" spans="1:18" ht="15" customHeight="1">
      <c r="A4" s="221"/>
      <c r="B4" s="222"/>
      <c r="C4" s="222"/>
      <c r="D4" s="222"/>
      <c r="E4" s="222"/>
      <c r="F4" s="222"/>
      <c r="G4" s="222"/>
      <c r="H4" s="222"/>
      <c r="I4" s="222"/>
      <c r="J4" s="222"/>
      <c r="K4" s="222"/>
      <c r="L4" s="222"/>
      <c r="M4" s="222"/>
      <c r="N4" s="222"/>
      <c r="O4" s="222"/>
      <c r="P4" s="222"/>
      <c r="Q4" s="222"/>
      <c r="R4" s="223"/>
    </row>
    <row r="5" spans="1:18" ht="23.25">
      <c r="A5" s="211" t="s">
        <v>165</v>
      </c>
      <c r="B5" s="211"/>
      <c r="C5" s="211"/>
      <c r="D5" s="211"/>
      <c r="E5" s="211"/>
      <c r="F5" s="211"/>
      <c r="G5" s="211"/>
      <c r="H5" s="211"/>
      <c r="I5" s="211"/>
      <c r="J5" s="211"/>
      <c r="K5" s="211"/>
      <c r="L5" s="211"/>
      <c r="M5" s="211"/>
      <c r="N5" s="211"/>
      <c r="O5" s="211"/>
      <c r="P5" s="211"/>
      <c r="Q5" s="211"/>
      <c r="R5" s="211"/>
    </row>
    <row r="6" spans="1:150" s="8" customFormat="1" ht="15.75">
      <c r="A6" s="227" t="s">
        <v>200</v>
      </c>
      <c r="B6" s="228"/>
      <c r="C6" s="228"/>
      <c r="D6" s="228"/>
      <c r="E6" s="228"/>
      <c r="F6" s="228"/>
      <c r="G6" s="228"/>
      <c r="H6" s="228"/>
      <c r="I6" s="228"/>
      <c r="J6" s="228"/>
      <c r="K6" s="228"/>
      <c r="L6" s="228"/>
      <c r="M6" s="228"/>
      <c r="N6" s="228"/>
      <c r="O6" s="228"/>
      <c r="P6" s="228"/>
      <c r="Q6" s="228"/>
      <c r="R6" s="229"/>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row>
    <row r="7" spans="1:18" s="21" customFormat="1" ht="16.5" customHeight="1">
      <c r="A7" s="215" t="s">
        <v>199</v>
      </c>
      <c r="B7" s="216"/>
      <c r="C7" s="216"/>
      <c r="D7" s="216"/>
      <c r="E7" s="216"/>
      <c r="F7" s="216"/>
      <c r="G7" s="216"/>
      <c r="H7" s="216"/>
      <c r="I7" s="216"/>
      <c r="J7" s="216"/>
      <c r="K7" s="216"/>
      <c r="L7" s="216"/>
      <c r="M7" s="216"/>
      <c r="N7" s="216"/>
      <c r="O7" s="216"/>
      <c r="P7" s="216"/>
      <c r="Q7" s="216"/>
      <c r="R7" s="217"/>
    </row>
    <row r="8" spans="1:18" s="21" customFormat="1" ht="16.5" customHeight="1">
      <c r="A8" s="215" t="s">
        <v>212</v>
      </c>
      <c r="B8" s="216"/>
      <c r="C8" s="216"/>
      <c r="D8" s="216"/>
      <c r="E8" s="216"/>
      <c r="F8" s="216"/>
      <c r="G8" s="216"/>
      <c r="H8" s="216"/>
      <c r="I8" s="216"/>
      <c r="J8" s="216"/>
      <c r="K8" s="216"/>
      <c r="L8" s="216"/>
      <c r="M8" s="216"/>
      <c r="N8" s="216"/>
      <c r="O8" s="216"/>
      <c r="P8" s="216"/>
      <c r="Q8" s="216"/>
      <c r="R8" s="217"/>
    </row>
    <row r="9" spans="1:18" s="21" customFormat="1" ht="16.5" customHeight="1">
      <c r="A9" s="215" t="s">
        <v>213</v>
      </c>
      <c r="B9" s="216"/>
      <c r="C9" s="216"/>
      <c r="D9" s="216"/>
      <c r="E9" s="216"/>
      <c r="F9" s="216"/>
      <c r="G9" s="216"/>
      <c r="H9" s="216"/>
      <c r="I9" s="216"/>
      <c r="J9" s="216"/>
      <c r="K9" s="216"/>
      <c r="L9" s="216"/>
      <c r="M9" s="216"/>
      <c r="N9" s="216"/>
      <c r="O9" s="216"/>
      <c r="P9" s="216"/>
      <c r="Q9" s="216"/>
      <c r="R9" s="217"/>
    </row>
    <row r="10" spans="1:18" s="21" customFormat="1" ht="16.5" customHeight="1">
      <c r="A10" s="215" t="s">
        <v>214</v>
      </c>
      <c r="B10" s="216"/>
      <c r="C10" s="216"/>
      <c r="D10" s="216"/>
      <c r="E10" s="216"/>
      <c r="F10" s="216"/>
      <c r="G10" s="216"/>
      <c r="H10" s="216"/>
      <c r="I10" s="216"/>
      <c r="J10" s="216"/>
      <c r="K10" s="216"/>
      <c r="L10" s="216"/>
      <c r="M10" s="216"/>
      <c r="N10" s="216"/>
      <c r="O10" s="216"/>
      <c r="P10" s="216"/>
      <c r="Q10" s="216"/>
      <c r="R10" s="217"/>
    </row>
    <row r="11" spans="1:18" s="21" customFormat="1" ht="16.5" customHeight="1">
      <c r="A11" s="215" t="s">
        <v>223</v>
      </c>
      <c r="B11" s="216"/>
      <c r="C11" s="216"/>
      <c r="D11" s="216"/>
      <c r="E11" s="216"/>
      <c r="F11" s="216"/>
      <c r="G11" s="216"/>
      <c r="H11" s="216"/>
      <c r="I11" s="216"/>
      <c r="J11" s="216"/>
      <c r="K11" s="216"/>
      <c r="L11" s="216"/>
      <c r="M11" s="216"/>
      <c r="N11" s="216"/>
      <c r="O11" s="216"/>
      <c r="P11" s="216"/>
      <c r="Q11" s="216"/>
      <c r="R11" s="217"/>
    </row>
    <row r="12" spans="1:18" s="21" customFormat="1" ht="16.5" customHeight="1">
      <c r="A12" s="215" t="s">
        <v>224</v>
      </c>
      <c r="B12" s="225"/>
      <c r="C12" s="225"/>
      <c r="D12" s="225"/>
      <c r="E12" s="225"/>
      <c r="F12" s="225"/>
      <c r="G12" s="225"/>
      <c r="H12" s="225"/>
      <c r="I12" s="225"/>
      <c r="J12" s="225"/>
      <c r="K12" s="225"/>
      <c r="L12" s="225"/>
      <c r="M12" s="225"/>
      <c r="N12" s="225"/>
      <c r="O12" s="225"/>
      <c r="P12" s="225"/>
      <c r="Q12" s="225"/>
      <c r="R12" s="226"/>
    </row>
    <row r="13" spans="1:18" s="21" customFormat="1" ht="16.5" customHeight="1">
      <c r="A13" s="215" t="s">
        <v>225</v>
      </c>
      <c r="B13" s="225"/>
      <c r="C13" s="225"/>
      <c r="D13" s="225"/>
      <c r="E13" s="225"/>
      <c r="F13" s="225"/>
      <c r="G13" s="225"/>
      <c r="H13" s="225"/>
      <c r="I13" s="225"/>
      <c r="J13" s="225"/>
      <c r="K13" s="225"/>
      <c r="L13" s="225"/>
      <c r="M13" s="225"/>
      <c r="N13" s="225"/>
      <c r="O13" s="225"/>
      <c r="P13" s="225"/>
      <c r="Q13" s="225"/>
      <c r="R13" s="226"/>
    </row>
    <row r="14" spans="1:18" s="21" customFormat="1" ht="16.5" customHeight="1">
      <c r="A14" s="215" t="s">
        <v>227</v>
      </c>
      <c r="B14" s="216"/>
      <c r="C14" s="216"/>
      <c r="D14" s="216"/>
      <c r="E14" s="216"/>
      <c r="F14" s="216"/>
      <c r="G14" s="216"/>
      <c r="H14" s="216"/>
      <c r="I14" s="216"/>
      <c r="J14" s="216"/>
      <c r="K14" s="216"/>
      <c r="L14" s="216"/>
      <c r="M14" s="216"/>
      <c r="N14" s="216"/>
      <c r="O14" s="216"/>
      <c r="P14" s="216"/>
      <c r="Q14" s="216"/>
      <c r="R14" s="217"/>
    </row>
    <row r="15" spans="1:18" s="21" customFormat="1" ht="21.75" customHeight="1">
      <c r="A15" s="212" t="s">
        <v>211</v>
      </c>
      <c r="B15" s="213"/>
      <c r="C15" s="213"/>
      <c r="D15" s="213"/>
      <c r="E15" s="213"/>
      <c r="F15" s="213"/>
      <c r="G15" s="213"/>
      <c r="H15" s="213"/>
      <c r="I15" s="213"/>
      <c r="J15" s="213"/>
      <c r="K15" s="213"/>
      <c r="L15" s="213"/>
      <c r="M15" s="213"/>
      <c r="N15" s="213"/>
      <c r="O15" s="213"/>
      <c r="P15" s="213"/>
      <c r="Q15" s="213"/>
      <c r="R15" s="214"/>
    </row>
    <row r="16" spans="1:18" s="3" customFormat="1" ht="27.75" customHeight="1">
      <c r="A16" s="230" t="s">
        <v>222</v>
      </c>
      <c r="B16" s="230"/>
      <c r="C16" s="230"/>
      <c r="D16" s="230"/>
      <c r="E16" s="230"/>
      <c r="F16" s="230"/>
      <c r="G16" s="230"/>
      <c r="H16" s="230"/>
      <c r="I16" s="230"/>
      <c r="J16" s="230"/>
      <c r="K16" s="230"/>
      <c r="L16" s="230"/>
      <c r="M16" s="230"/>
      <c r="N16" s="230"/>
      <c r="O16" s="230"/>
      <c r="P16" s="230"/>
      <c r="Q16" s="230"/>
      <c r="R16" s="230"/>
    </row>
    <row r="17" spans="1:245" ht="14.25">
      <c r="A17" s="161" t="s">
        <v>116</v>
      </c>
      <c r="B17" s="25"/>
      <c r="C17" s="25"/>
      <c r="D17" s="25"/>
      <c r="E17" s="25"/>
      <c r="F17" s="25"/>
      <c r="G17" s="2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row>
    <row r="18" spans="1:245" ht="12">
      <c r="A18" s="210" t="s">
        <v>210</v>
      </c>
      <c r="B18" s="210"/>
      <c r="C18" s="210"/>
      <c r="D18" s="210"/>
      <c r="E18" s="210"/>
      <c r="F18" s="210"/>
      <c r="G18" s="210"/>
      <c r="H18" s="210"/>
      <c r="I18" s="210"/>
      <c r="J18" s="210"/>
      <c r="K18" s="210"/>
      <c r="L18" s="210"/>
      <c r="M18" s="210"/>
      <c r="N18" s="210"/>
      <c r="O18" s="210"/>
      <c r="P18" s="210"/>
      <c r="Q18" s="210"/>
      <c r="R18" s="210"/>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row>
    <row r="19" ht="16.5" customHeight="1"/>
    <row r="20" ht="16.5" customHeight="1"/>
    <row r="21" ht="16.5" customHeight="1">
      <c r="B21" s="130"/>
    </row>
    <row r="22" ht="16.5" customHeight="1"/>
    <row r="23" ht="16.5" customHeight="1">
      <c r="D23" s="128"/>
    </row>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c r="G33" s="127"/>
    </row>
    <row r="34" ht="16.5" customHeight="1"/>
    <row r="35" ht="16.5" customHeight="1"/>
    <row r="36" ht="16.5" customHeight="1"/>
    <row r="37" ht="16.5" customHeight="1"/>
    <row r="38" ht="16.5" customHeight="1"/>
  </sheetData>
  <sheetProtection/>
  <mergeCells count="15">
    <mergeCell ref="A1:R1"/>
    <mergeCell ref="A13:R13"/>
    <mergeCell ref="A14:R14"/>
    <mergeCell ref="A6:R6"/>
    <mergeCell ref="A16:R16"/>
    <mergeCell ref="A7:R7"/>
    <mergeCell ref="A9:R9"/>
    <mergeCell ref="A11:R11"/>
    <mergeCell ref="A12:R12"/>
    <mergeCell ref="A18:R18"/>
    <mergeCell ref="A5:R5"/>
    <mergeCell ref="A15:R15"/>
    <mergeCell ref="A8:R8"/>
    <mergeCell ref="A2:R4"/>
    <mergeCell ref="A10:R10"/>
  </mergeCells>
  <hyperlinks>
    <hyperlink ref="A12" location="'A5-Índices nueva desag.'!A5" display="A5. Serie de índices de la Encuesta Mensual de Servicios de Bogotá, por subsector de servicios, tipo de ingresos y categoría de contratación, (nueva desagregación)"/>
    <hyperlink ref="A13" location="'A6-Coeficientes de variación'!A6" display="A6. Coeficientes de variación de la variación porcentual de los ingresos y el personal ocuapdo según subsector de servicios de servicios de Bogotá"/>
    <hyperlink ref="A7" location="'A1-Ingresos'!A1" display="A1. Variación anual de los ingresos nominales operacionales por tipo de ingreso, según subsector de servicios"/>
    <hyperlink ref="A14" location="'A7-Notas metodológicas'!A7" display="A7. Notas metodológicas Encuesta Mensual de Servicios de Bogotá"/>
    <hyperlink ref="A9" location="'A2-Personal ocupado'!A2" display="A2. Variación anual del personal ocupado por tipo de contratación, según subsector de servicios de Bogotá"/>
    <hyperlink ref="A8" location="'A2-Personal ocupado'!A2" display="A2. Variación anual del personal ocupado por tipo de contratación, según subsector de servicios de Bogotá"/>
    <hyperlink ref="A10" location="'A2-Personal ocupado'!A2" display="A2. Variación anual del personal ocupado por tipo de contratación, según subsector de servicios de Bogotá"/>
    <hyperlink ref="A8:R8" location="'A2-Ingresos año corrido'!ZZ7" display="A2. Variación año corrido de los ingresos nominales operacionales por tipo de ingreso, según subsector de servicios de Bogotá"/>
    <hyperlink ref="A9:R9" location="'A3-Personal ocupado'!ZZ7" display="A3. Variación anual del personal ocupado por tipo de contratación, según subsector de servicios de Bogotá"/>
    <hyperlink ref="A10:R10" location="'A4-Personal ocupado año corrido'!ZZ7" display="A4. Variación año corrido del personal ocupado por tipo de contratación, según subsector de servicios de Bogotá"/>
    <hyperlink ref="A12:R12" location="'A6-Índices nueva desag.'!A1" display="A6. Serie de índices de la Encuesta Mensual de Servicios de Bogotá, por subsector de servicios, tipo de ingresos y categoría de contratación, (nueva desagregación)"/>
    <hyperlink ref="A13:R13" location="'A7-Coeficientes de variación'!A1" display="A7. Coeficientes de variación de la variación porcentual de los ingresos y el personal ocuapdo según subsector de servicios de servicios de Bogotá"/>
    <hyperlink ref="A14:R14" location="'A8-Notas metodológicas'!A1" display="A8. Notas metodológicas Encuesta Mensual de Servicios de Bogotá"/>
    <hyperlink ref="A11:R11" location="'A5-Índices antigua desag.'!A1" display="A5. Serie de índices de la Encuesta Mensual de Servicios de Bogotá según subsector de servicios, tipo de ingresos y categoría de contratación, (antigua desagregación)"/>
  </hyperlinks>
  <printOptions/>
  <pageMargins left="0.25" right="0.25"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sheetPr codeName="Hoja9">
    <tabColor rgb="FF00B0F0"/>
  </sheetPr>
  <dimension ref="A1:ET249"/>
  <sheetViews>
    <sheetView showGridLines="0" zoomScale="90" zoomScaleNormal="90" workbookViewId="0" topLeftCell="A1">
      <selection activeCell="F10" sqref="F10:I10"/>
    </sheetView>
  </sheetViews>
  <sheetFormatPr defaultColWidth="11.421875" defaultRowHeight="12.75"/>
  <cols>
    <col min="1" max="1" width="22.8515625" style="20" customWidth="1"/>
    <col min="2" max="73" width="11.8515625" style="8" customWidth="1"/>
    <col min="74" max="78" width="13.00390625" style="8" customWidth="1"/>
    <col min="79" max="16384" width="11.421875" style="8" customWidth="1"/>
  </cols>
  <sheetData>
    <row r="1" spans="1:16" ht="111.75" customHeight="1">
      <c r="A1" s="239"/>
      <c r="B1" s="239"/>
      <c r="C1" s="239"/>
      <c r="D1" s="239"/>
      <c r="E1" s="239"/>
      <c r="F1" s="239"/>
      <c r="G1" s="239"/>
      <c r="H1" s="239"/>
      <c r="I1" s="239"/>
      <c r="J1" s="239"/>
      <c r="K1" s="239"/>
      <c r="L1" s="239"/>
      <c r="M1" s="239"/>
      <c r="N1" s="239"/>
      <c r="O1" s="239"/>
      <c r="P1" s="239"/>
    </row>
    <row r="2" spans="1:16" ht="12.75">
      <c r="A2" s="237" t="s">
        <v>164</v>
      </c>
      <c r="B2" s="238"/>
      <c r="C2" s="238"/>
      <c r="D2" s="238"/>
      <c r="E2" s="238"/>
      <c r="F2" s="238"/>
      <c r="G2" s="238"/>
      <c r="H2" s="238"/>
      <c r="I2" s="238"/>
      <c r="J2" s="238"/>
      <c r="K2" s="238"/>
      <c r="L2" s="238"/>
      <c r="M2" s="238"/>
      <c r="N2" s="238"/>
      <c r="O2" s="238"/>
      <c r="P2" s="238"/>
    </row>
    <row r="3" spans="1:16" ht="12.75">
      <c r="A3" s="222"/>
      <c r="B3" s="222"/>
      <c r="C3" s="222"/>
      <c r="D3" s="222"/>
      <c r="E3" s="222"/>
      <c r="F3" s="222"/>
      <c r="G3" s="222"/>
      <c r="H3" s="222"/>
      <c r="I3" s="222"/>
      <c r="J3" s="222"/>
      <c r="K3" s="222"/>
      <c r="L3" s="222"/>
      <c r="M3" s="222"/>
      <c r="N3" s="222"/>
      <c r="O3" s="222"/>
      <c r="P3" s="222"/>
    </row>
    <row r="4" spans="1:16" ht="12.75">
      <c r="A4" s="222"/>
      <c r="B4" s="222"/>
      <c r="C4" s="222"/>
      <c r="D4" s="222"/>
      <c r="E4" s="222"/>
      <c r="F4" s="222"/>
      <c r="G4" s="222"/>
      <c r="H4" s="222"/>
      <c r="I4" s="222"/>
      <c r="J4" s="222"/>
      <c r="K4" s="222"/>
      <c r="L4" s="222"/>
      <c r="M4" s="222"/>
      <c r="N4" s="222"/>
      <c r="O4" s="222"/>
      <c r="P4" s="222"/>
    </row>
    <row r="5" spans="1:16" ht="12.75">
      <c r="A5" s="222"/>
      <c r="B5" s="222"/>
      <c r="C5" s="222"/>
      <c r="D5" s="222"/>
      <c r="E5" s="222"/>
      <c r="F5" s="222"/>
      <c r="G5" s="222"/>
      <c r="H5" s="222"/>
      <c r="I5" s="222"/>
      <c r="J5" s="222"/>
      <c r="K5" s="222"/>
      <c r="L5" s="222"/>
      <c r="M5" s="222"/>
      <c r="N5" s="222"/>
      <c r="O5" s="222"/>
      <c r="P5" s="222"/>
    </row>
    <row r="6" spans="1:16" ht="23.25">
      <c r="A6" s="240" t="s">
        <v>134</v>
      </c>
      <c r="B6" s="240"/>
      <c r="C6" s="240"/>
      <c r="D6" s="240"/>
      <c r="E6" s="240"/>
      <c r="F6" s="240"/>
      <c r="G6" s="240"/>
      <c r="H6" s="240"/>
      <c r="I6" s="240"/>
      <c r="J6" s="240"/>
      <c r="K6" s="240"/>
      <c r="L6" s="240"/>
      <c r="M6" s="240"/>
      <c r="N6" s="240"/>
      <c r="O6" s="240"/>
      <c r="P6" s="240"/>
    </row>
    <row r="7" spans="1:150" ht="18.75">
      <c r="A7" s="241" t="s">
        <v>216</v>
      </c>
      <c r="B7" s="228"/>
      <c r="C7" s="228"/>
      <c r="D7" s="228"/>
      <c r="E7" s="228"/>
      <c r="F7" s="228"/>
      <c r="G7" s="228"/>
      <c r="H7" s="228"/>
      <c r="I7" s="228"/>
      <c r="J7" s="228"/>
      <c r="K7" s="228"/>
      <c r="L7" s="228"/>
      <c r="M7" s="228"/>
      <c r="N7" s="228"/>
      <c r="O7" s="228"/>
      <c r="P7" s="229"/>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73" s="14" customFormat="1" ht="54.75" customHeight="1">
      <c r="A8" s="123" t="s">
        <v>40</v>
      </c>
      <c r="B8" s="235" t="s">
        <v>11</v>
      </c>
      <c r="C8" s="235"/>
      <c r="D8" s="235"/>
      <c r="E8" s="235"/>
      <c r="F8" s="234" t="s">
        <v>12</v>
      </c>
      <c r="G8" s="235" t="s">
        <v>12</v>
      </c>
      <c r="H8" s="235"/>
      <c r="I8" s="236" t="s">
        <v>12</v>
      </c>
      <c r="J8" s="234" t="s">
        <v>13</v>
      </c>
      <c r="K8" s="235" t="s">
        <v>13</v>
      </c>
      <c r="L8" s="235"/>
      <c r="M8" s="236" t="s">
        <v>13</v>
      </c>
      <c r="N8" s="234" t="s">
        <v>112</v>
      </c>
      <c r="O8" s="235"/>
      <c r="P8" s="235"/>
      <c r="Q8" s="236"/>
      <c r="R8" s="234" t="s">
        <v>14</v>
      </c>
      <c r="S8" s="235" t="s">
        <v>14</v>
      </c>
      <c r="T8" s="235"/>
      <c r="U8" s="236" t="s">
        <v>14</v>
      </c>
      <c r="V8" s="234" t="s">
        <v>44</v>
      </c>
      <c r="W8" s="235" t="s">
        <v>15</v>
      </c>
      <c r="X8" s="235"/>
      <c r="Y8" s="236" t="s">
        <v>15</v>
      </c>
      <c r="Z8" s="234" t="s">
        <v>7</v>
      </c>
      <c r="AA8" s="235" t="s">
        <v>7</v>
      </c>
      <c r="AB8" s="235"/>
      <c r="AC8" s="236" t="s">
        <v>7</v>
      </c>
      <c r="AD8" s="234" t="s">
        <v>16</v>
      </c>
      <c r="AE8" s="235" t="s">
        <v>16</v>
      </c>
      <c r="AF8" s="235"/>
      <c r="AG8" s="236" t="s">
        <v>16</v>
      </c>
      <c r="AH8" s="234" t="s">
        <v>45</v>
      </c>
      <c r="AI8" s="235" t="s">
        <v>17</v>
      </c>
      <c r="AJ8" s="235"/>
      <c r="AK8" s="236" t="s">
        <v>17</v>
      </c>
      <c r="AL8" s="234" t="s">
        <v>18</v>
      </c>
      <c r="AM8" s="235" t="s">
        <v>18</v>
      </c>
      <c r="AN8" s="235"/>
      <c r="AO8" s="236" t="s">
        <v>18</v>
      </c>
      <c r="AP8" s="234" t="s">
        <v>6</v>
      </c>
      <c r="AQ8" s="235" t="s">
        <v>6</v>
      </c>
      <c r="AR8" s="235"/>
      <c r="AS8" s="236" t="s">
        <v>6</v>
      </c>
      <c r="AT8" s="234" t="s">
        <v>19</v>
      </c>
      <c r="AU8" s="235" t="s">
        <v>19</v>
      </c>
      <c r="AV8" s="235"/>
      <c r="AW8" s="236" t="s">
        <v>19</v>
      </c>
      <c r="AX8" s="234" t="s">
        <v>122</v>
      </c>
      <c r="AY8" s="235"/>
      <c r="AZ8" s="235"/>
      <c r="BA8" s="236"/>
      <c r="BB8" s="234" t="s">
        <v>20</v>
      </c>
      <c r="BC8" s="235"/>
      <c r="BD8" s="235"/>
      <c r="BE8" s="235"/>
      <c r="BF8" s="234" t="s">
        <v>1</v>
      </c>
      <c r="BG8" s="235" t="s">
        <v>1</v>
      </c>
      <c r="BH8" s="235"/>
      <c r="BI8" s="236" t="s">
        <v>1</v>
      </c>
      <c r="BJ8" s="234" t="s">
        <v>119</v>
      </c>
      <c r="BK8" s="235"/>
      <c r="BL8" s="235"/>
      <c r="BM8" s="236"/>
      <c r="BN8" s="234" t="s">
        <v>120</v>
      </c>
      <c r="BO8" s="235"/>
      <c r="BP8" s="235"/>
      <c r="BQ8" s="236"/>
      <c r="BR8" s="234" t="s">
        <v>21</v>
      </c>
      <c r="BS8" s="235" t="s">
        <v>21</v>
      </c>
      <c r="BT8" s="235"/>
      <c r="BU8" s="236" t="s">
        <v>21</v>
      </c>
    </row>
    <row r="9" spans="1:73" s="10" customFormat="1" ht="41.25" customHeight="1">
      <c r="A9" s="125" t="s">
        <v>147</v>
      </c>
      <c r="B9" s="235" t="s">
        <v>27</v>
      </c>
      <c r="C9" s="235"/>
      <c r="D9" s="235"/>
      <c r="E9" s="235"/>
      <c r="F9" s="234" t="s">
        <v>28</v>
      </c>
      <c r="G9" s="235"/>
      <c r="H9" s="235"/>
      <c r="I9" s="236"/>
      <c r="J9" s="235" t="s">
        <v>29</v>
      </c>
      <c r="K9" s="235"/>
      <c r="L9" s="235"/>
      <c r="M9" s="235"/>
      <c r="N9" s="234" t="s">
        <v>113</v>
      </c>
      <c r="O9" s="235"/>
      <c r="P9" s="235"/>
      <c r="Q9" s="236"/>
      <c r="R9" s="234" t="s">
        <v>30</v>
      </c>
      <c r="S9" s="235"/>
      <c r="T9" s="235"/>
      <c r="U9" s="236"/>
      <c r="V9" s="234" t="s">
        <v>31</v>
      </c>
      <c r="W9" s="235"/>
      <c r="X9" s="235"/>
      <c r="Y9" s="236"/>
      <c r="Z9" s="234" t="s">
        <v>32</v>
      </c>
      <c r="AA9" s="235"/>
      <c r="AB9" s="235"/>
      <c r="AC9" s="236"/>
      <c r="AD9" s="234" t="s">
        <v>33</v>
      </c>
      <c r="AE9" s="235"/>
      <c r="AF9" s="235"/>
      <c r="AG9" s="236"/>
      <c r="AH9" s="234" t="s">
        <v>41</v>
      </c>
      <c r="AI9" s="235"/>
      <c r="AJ9" s="235"/>
      <c r="AK9" s="236"/>
      <c r="AL9" s="234" t="s">
        <v>34</v>
      </c>
      <c r="AM9" s="235"/>
      <c r="AN9" s="235"/>
      <c r="AO9" s="236"/>
      <c r="AP9" s="234" t="s">
        <v>35</v>
      </c>
      <c r="AQ9" s="235"/>
      <c r="AR9" s="235"/>
      <c r="AS9" s="236"/>
      <c r="AT9" s="234" t="s">
        <v>36</v>
      </c>
      <c r="AU9" s="235"/>
      <c r="AV9" s="235"/>
      <c r="AW9" s="236"/>
      <c r="AX9" s="234" t="s">
        <v>123</v>
      </c>
      <c r="AY9" s="235"/>
      <c r="AZ9" s="235"/>
      <c r="BA9" s="236"/>
      <c r="BB9" s="234" t="s">
        <v>131</v>
      </c>
      <c r="BC9" s="235"/>
      <c r="BD9" s="235"/>
      <c r="BE9" s="235"/>
      <c r="BF9" s="234" t="s">
        <v>38</v>
      </c>
      <c r="BG9" s="235"/>
      <c r="BH9" s="235"/>
      <c r="BI9" s="236"/>
      <c r="BJ9" s="234" t="s">
        <v>125</v>
      </c>
      <c r="BK9" s="235"/>
      <c r="BL9" s="235"/>
      <c r="BM9" s="236"/>
      <c r="BN9" s="234" t="s">
        <v>126</v>
      </c>
      <c r="BO9" s="235"/>
      <c r="BP9" s="235"/>
      <c r="BQ9" s="236"/>
      <c r="BR9" s="234" t="s">
        <v>42</v>
      </c>
      <c r="BS9" s="235"/>
      <c r="BT9" s="235"/>
      <c r="BU9" s="236"/>
    </row>
    <row r="10" spans="1:73" s="10" customFormat="1" ht="14.25" customHeight="1">
      <c r="A10" s="244" t="s">
        <v>148</v>
      </c>
      <c r="B10" s="232" t="s">
        <v>3</v>
      </c>
      <c r="C10" s="232"/>
      <c r="D10" s="232"/>
      <c r="E10" s="232"/>
      <c r="F10" s="231" t="s">
        <v>3</v>
      </c>
      <c r="G10" s="232"/>
      <c r="H10" s="232"/>
      <c r="I10" s="233"/>
      <c r="J10" s="232" t="s">
        <v>3</v>
      </c>
      <c r="K10" s="232"/>
      <c r="L10" s="232"/>
      <c r="M10" s="232"/>
      <c r="N10" s="231" t="s">
        <v>3</v>
      </c>
      <c r="O10" s="232"/>
      <c r="P10" s="232"/>
      <c r="Q10" s="233"/>
      <c r="R10" s="231" t="s">
        <v>3</v>
      </c>
      <c r="S10" s="232"/>
      <c r="T10" s="232"/>
      <c r="U10" s="233"/>
      <c r="V10" s="231" t="s">
        <v>3</v>
      </c>
      <c r="W10" s="232"/>
      <c r="X10" s="232"/>
      <c r="Y10" s="233"/>
      <c r="Z10" s="231" t="s">
        <v>3</v>
      </c>
      <c r="AA10" s="232"/>
      <c r="AB10" s="232"/>
      <c r="AC10" s="233"/>
      <c r="AD10" s="231" t="s">
        <v>3</v>
      </c>
      <c r="AE10" s="232"/>
      <c r="AF10" s="232"/>
      <c r="AG10" s="233"/>
      <c r="AH10" s="231" t="s">
        <v>3</v>
      </c>
      <c r="AI10" s="232"/>
      <c r="AJ10" s="232"/>
      <c r="AK10" s="233"/>
      <c r="AL10" s="231" t="s">
        <v>3</v>
      </c>
      <c r="AM10" s="232"/>
      <c r="AN10" s="232"/>
      <c r="AO10" s="233"/>
      <c r="AP10" s="231" t="s">
        <v>3</v>
      </c>
      <c r="AQ10" s="232"/>
      <c r="AR10" s="232"/>
      <c r="AS10" s="233"/>
      <c r="AT10" s="231" t="s">
        <v>3</v>
      </c>
      <c r="AU10" s="232"/>
      <c r="AV10" s="232"/>
      <c r="AW10" s="233"/>
      <c r="AX10" s="231" t="s">
        <v>3</v>
      </c>
      <c r="AY10" s="232"/>
      <c r="AZ10" s="232"/>
      <c r="BA10" s="233"/>
      <c r="BB10" s="231" t="s">
        <v>3</v>
      </c>
      <c r="BC10" s="232"/>
      <c r="BD10" s="232"/>
      <c r="BE10" s="232"/>
      <c r="BF10" s="231" t="s">
        <v>3</v>
      </c>
      <c r="BG10" s="232"/>
      <c r="BH10" s="232"/>
      <c r="BI10" s="233"/>
      <c r="BJ10" s="231" t="s">
        <v>3</v>
      </c>
      <c r="BK10" s="232"/>
      <c r="BL10" s="232"/>
      <c r="BM10" s="233"/>
      <c r="BN10" s="231" t="s">
        <v>3</v>
      </c>
      <c r="BO10" s="232"/>
      <c r="BP10" s="232"/>
      <c r="BQ10" s="233"/>
      <c r="BR10" s="231" t="s">
        <v>3</v>
      </c>
      <c r="BS10" s="232"/>
      <c r="BT10" s="232"/>
      <c r="BU10" s="233"/>
    </row>
    <row r="11" spans="1:73" s="10" customFormat="1" ht="57">
      <c r="A11" s="245"/>
      <c r="B11" s="94" t="s">
        <v>141</v>
      </c>
      <c r="C11" s="31" t="s">
        <v>142</v>
      </c>
      <c r="D11" s="31" t="s">
        <v>0</v>
      </c>
      <c r="E11" s="31" t="s">
        <v>140</v>
      </c>
      <c r="F11" s="94" t="s">
        <v>141</v>
      </c>
      <c r="G11" s="31" t="s">
        <v>142</v>
      </c>
      <c r="H11" s="31" t="s">
        <v>0</v>
      </c>
      <c r="I11" s="32" t="s">
        <v>140</v>
      </c>
      <c r="J11" s="94" t="s">
        <v>141</v>
      </c>
      <c r="K11" s="31" t="s">
        <v>142</v>
      </c>
      <c r="L11" s="31" t="s">
        <v>0</v>
      </c>
      <c r="M11" s="32" t="s">
        <v>140</v>
      </c>
      <c r="N11" s="94" t="s">
        <v>141</v>
      </c>
      <c r="O11" s="31" t="s">
        <v>142</v>
      </c>
      <c r="P11" s="31" t="s">
        <v>0</v>
      </c>
      <c r="Q11" s="32" t="s">
        <v>140</v>
      </c>
      <c r="R11" s="94" t="s">
        <v>141</v>
      </c>
      <c r="S11" s="31" t="s">
        <v>142</v>
      </c>
      <c r="T11" s="31" t="s">
        <v>0</v>
      </c>
      <c r="U11" s="32" t="s">
        <v>140</v>
      </c>
      <c r="V11" s="94" t="s">
        <v>141</v>
      </c>
      <c r="W11" s="31" t="s">
        <v>142</v>
      </c>
      <c r="X11" s="31" t="s">
        <v>0</v>
      </c>
      <c r="Y11" s="32" t="s">
        <v>140</v>
      </c>
      <c r="Z11" s="94" t="s">
        <v>141</v>
      </c>
      <c r="AA11" s="31" t="s">
        <v>142</v>
      </c>
      <c r="AB11" s="31" t="s">
        <v>0</v>
      </c>
      <c r="AC11" s="32" t="s">
        <v>140</v>
      </c>
      <c r="AD11" s="94" t="s">
        <v>141</v>
      </c>
      <c r="AE11" s="31" t="s">
        <v>142</v>
      </c>
      <c r="AF11" s="31" t="s">
        <v>0</v>
      </c>
      <c r="AG11" s="32" t="s">
        <v>140</v>
      </c>
      <c r="AH11" s="94" t="s">
        <v>141</v>
      </c>
      <c r="AI11" s="31" t="s">
        <v>142</v>
      </c>
      <c r="AJ11" s="31" t="s">
        <v>0</v>
      </c>
      <c r="AK11" s="32" t="s">
        <v>140</v>
      </c>
      <c r="AL11" s="94" t="s">
        <v>141</v>
      </c>
      <c r="AM11" s="31" t="s">
        <v>142</v>
      </c>
      <c r="AN11" s="31" t="s">
        <v>0</v>
      </c>
      <c r="AO11" s="32" t="s">
        <v>140</v>
      </c>
      <c r="AP11" s="94" t="s">
        <v>141</v>
      </c>
      <c r="AQ11" s="31" t="s">
        <v>142</v>
      </c>
      <c r="AR11" s="31" t="s">
        <v>0</v>
      </c>
      <c r="AS11" s="32" t="s">
        <v>140</v>
      </c>
      <c r="AT11" s="94" t="s">
        <v>141</v>
      </c>
      <c r="AU11" s="31" t="s">
        <v>142</v>
      </c>
      <c r="AV11" s="31" t="s">
        <v>0</v>
      </c>
      <c r="AW11" s="32" t="s">
        <v>140</v>
      </c>
      <c r="AX11" s="94" t="s">
        <v>141</v>
      </c>
      <c r="AY11" s="31" t="s">
        <v>142</v>
      </c>
      <c r="AZ11" s="31" t="s">
        <v>0</v>
      </c>
      <c r="BA11" s="32" t="s">
        <v>140</v>
      </c>
      <c r="BB11" s="94" t="s">
        <v>141</v>
      </c>
      <c r="BC11" s="31" t="s">
        <v>142</v>
      </c>
      <c r="BD11" s="31" t="s">
        <v>0</v>
      </c>
      <c r="BE11" s="31" t="s">
        <v>140</v>
      </c>
      <c r="BF11" s="94" t="s">
        <v>141</v>
      </c>
      <c r="BG11" s="31" t="s">
        <v>142</v>
      </c>
      <c r="BH11" s="31" t="s">
        <v>0</v>
      </c>
      <c r="BI11" s="32" t="s">
        <v>140</v>
      </c>
      <c r="BJ11" s="94" t="s">
        <v>141</v>
      </c>
      <c r="BK11" s="31" t="s">
        <v>142</v>
      </c>
      <c r="BL11" s="31" t="s">
        <v>0</v>
      </c>
      <c r="BM11" s="32" t="s">
        <v>140</v>
      </c>
      <c r="BN11" s="94" t="s">
        <v>141</v>
      </c>
      <c r="BO11" s="31" t="s">
        <v>142</v>
      </c>
      <c r="BP11" s="31" t="s">
        <v>0</v>
      </c>
      <c r="BQ11" s="32" t="s">
        <v>140</v>
      </c>
      <c r="BR11" s="94" t="s">
        <v>141</v>
      </c>
      <c r="BS11" s="31" t="s">
        <v>142</v>
      </c>
      <c r="BT11" s="31" t="s">
        <v>0</v>
      </c>
      <c r="BU11" s="32" t="s">
        <v>140</v>
      </c>
    </row>
    <row r="12" spans="1:73" s="10" customFormat="1" ht="14.25">
      <c r="A12" s="199" t="s">
        <v>129</v>
      </c>
      <c r="B12" s="194">
        <v>7.8428774877315135</v>
      </c>
      <c r="C12" s="68">
        <v>-80.54694990179362</v>
      </c>
      <c r="D12" s="68">
        <v>2.708208640180459</v>
      </c>
      <c r="E12" s="193">
        <v>7.174987480402379</v>
      </c>
      <c r="F12" s="194">
        <v>2.6859048773034004</v>
      </c>
      <c r="G12" s="68">
        <v>-28.107624138264796</v>
      </c>
      <c r="H12" s="68">
        <v>70.09257643262225</v>
      </c>
      <c r="I12" s="193">
        <v>3.740528198196529</v>
      </c>
      <c r="J12" s="194">
        <v>7.673689378532671</v>
      </c>
      <c r="K12" s="68">
        <v>32.03436524961381</v>
      </c>
      <c r="L12" s="68">
        <v>-2.7456522817421103</v>
      </c>
      <c r="M12" s="193">
        <v>8.27758694953522</v>
      </c>
      <c r="N12" s="194">
        <v>15.361265532731451</v>
      </c>
      <c r="O12" s="68">
        <v>8.730606618905284</v>
      </c>
      <c r="P12" s="68">
        <v>-2.9756689545942834</v>
      </c>
      <c r="Q12" s="193">
        <v>14.06587532371151</v>
      </c>
      <c r="R12" s="194">
        <v>-24.244970927042672</v>
      </c>
      <c r="S12" s="68">
        <v>-12.844956196560119</v>
      </c>
      <c r="T12" s="68">
        <v>42.61053207589114</v>
      </c>
      <c r="U12" s="193">
        <v>-19.831416854558313</v>
      </c>
      <c r="V12" s="194">
        <v>11.769544485337292</v>
      </c>
      <c r="W12" s="68">
        <v>150.14486894414122</v>
      </c>
      <c r="X12" s="68">
        <v>-16.660905937125364</v>
      </c>
      <c r="Y12" s="193">
        <v>10.213142909369395</v>
      </c>
      <c r="Z12" s="194">
        <v>-1.7675102712260014</v>
      </c>
      <c r="AA12" s="68">
        <v>34.483049934191655</v>
      </c>
      <c r="AB12" s="68">
        <v>2.7316083755790146</v>
      </c>
      <c r="AC12" s="193">
        <v>2.4375550947947033</v>
      </c>
      <c r="AD12" s="194">
        <v>13.542739130563163</v>
      </c>
      <c r="AE12" s="68">
        <v>76.40162566436678</v>
      </c>
      <c r="AF12" s="68">
        <v>-37.71437981484904</v>
      </c>
      <c r="AG12" s="193">
        <v>17.712479336690933</v>
      </c>
      <c r="AH12" s="194">
        <v>3.930356915185641</v>
      </c>
      <c r="AI12" s="68">
        <v>-77.33563004698213</v>
      </c>
      <c r="AJ12" s="68">
        <v>46.64361461058621</v>
      </c>
      <c r="AK12" s="193">
        <v>-0.6832871101985916</v>
      </c>
      <c r="AL12" s="194">
        <v>16.699552348497008</v>
      </c>
      <c r="AM12" s="68">
        <v>-57.5725689943393</v>
      </c>
      <c r="AN12" s="68">
        <v>32.40413897173684</v>
      </c>
      <c r="AO12" s="193">
        <v>16.013492985367023</v>
      </c>
      <c r="AP12" s="194">
        <v>34.22162288447788</v>
      </c>
      <c r="AQ12" s="68">
        <v>-61.221434672928964</v>
      </c>
      <c r="AR12" s="68">
        <v>-4.7293362628441855</v>
      </c>
      <c r="AS12" s="193">
        <v>33.53178150450893</v>
      </c>
      <c r="AT12" s="194">
        <v>3.0843418225145314</v>
      </c>
      <c r="AU12" s="68">
        <v>0.46528792815459497</v>
      </c>
      <c r="AV12" s="68">
        <v>335.02284843869</v>
      </c>
      <c r="AW12" s="193">
        <v>3.1491796723220205</v>
      </c>
      <c r="AX12" s="194">
        <v>43.928631848811165</v>
      </c>
      <c r="AY12" s="68">
        <v>-94.59132674561945</v>
      </c>
      <c r="AZ12" s="68">
        <v>-2.8890766973214284</v>
      </c>
      <c r="BA12" s="193">
        <v>42.8693534103553</v>
      </c>
      <c r="BB12" s="194">
        <v>-4.769658103381488</v>
      </c>
      <c r="BC12" s="68">
        <v>29.285792169086534</v>
      </c>
      <c r="BD12" s="68">
        <v>87.5442670170695</v>
      </c>
      <c r="BE12" s="193">
        <v>-4.070191160951367</v>
      </c>
      <c r="BF12" s="194">
        <v>7.0957159152601434</v>
      </c>
      <c r="BG12" s="68">
        <v>-15.151212668652477</v>
      </c>
      <c r="BH12" s="68">
        <v>2.2583469595188035</v>
      </c>
      <c r="BI12" s="193">
        <v>6.8673524829581964</v>
      </c>
      <c r="BJ12" s="194">
        <v>9.719626022623956</v>
      </c>
      <c r="BK12" s="68">
        <v>-3.920360955344222</v>
      </c>
      <c r="BL12" s="68">
        <v>17.722155989214784</v>
      </c>
      <c r="BM12" s="193">
        <v>9.733820538038245</v>
      </c>
      <c r="BN12" s="194">
        <v>4.707395736445633</v>
      </c>
      <c r="BO12" s="68">
        <v>23.43970831606039</v>
      </c>
      <c r="BP12" s="68">
        <v>-67.89229909805391</v>
      </c>
      <c r="BQ12" s="193">
        <v>4.630088397650184</v>
      </c>
      <c r="BR12" s="194">
        <v>4.515187586916198</v>
      </c>
      <c r="BS12" s="68">
        <v>-17.086982357783683</v>
      </c>
      <c r="BT12" s="68">
        <v>28.8089750834979</v>
      </c>
      <c r="BU12" s="193">
        <v>5.145790689195181</v>
      </c>
    </row>
    <row r="13" spans="1:73" s="10" customFormat="1" ht="14.25">
      <c r="A13" s="200" t="s">
        <v>208</v>
      </c>
      <c r="B13" s="191">
        <v>11.707857663566216</v>
      </c>
      <c r="C13" s="190">
        <v>-0.03652717850374643</v>
      </c>
      <c r="D13" s="190">
        <v>4.853050373700825</v>
      </c>
      <c r="E13" s="192">
        <v>11.04123558110058</v>
      </c>
      <c r="F13" s="191">
        <v>0.36230778711032485</v>
      </c>
      <c r="G13" s="190">
        <v>-11.577606384248455</v>
      </c>
      <c r="H13" s="190">
        <v>70.77423338323496</v>
      </c>
      <c r="I13" s="192">
        <v>1.401076440908767</v>
      </c>
      <c r="J13" s="191">
        <v>9.550272831953308</v>
      </c>
      <c r="K13" s="190">
        <v>6.090296512040112</v>
      </c>
      <c r="L13" s="190">
        <v>8.464509472916745</v>
      </c>
      <c r="M13" s="192">
        <v>9.401007020847587</v>
      </c>
      <c r="N13" s="191">
        <v>-8.58413598682705</v>
      </c>
      <c r="O13" s="190">
        <v>37.644988879868436</v>
      </c>
      <c r="P13" s="190">
        <v>21.4757098188024</v>
      </c>
      <c r="Q13" s="192">
        <v>-5.576838293302828</v>
      </c>
      <c r="R13" s="191">
        <v>48.070417689980275</v>
      </c>
      <c r="S13" s="190">
        <v>45.02074665624215</v>
      </c>
      <c r="T13" s="190">
        <v>76.00547460886574</v>
      </c>
      <c r="U13" s="192">
        <v>48.12068711412692</v>
      </c>
      <c r="V13" s="191">
        <v>3.5501399509343656</v>
      </c>
      <c r="W13" s="190">
        <v>7.31096644967451</v>
      </c>
      <c r="X13" s="190">
        <v>-77.77607192304595</v>
      </c>
      <c r="Y13" s="192">
        <v>-3.374526709213839</v>
      </c>
      <c r="Z13" s="191">
        <v>1.9616113804308668</v>
      </c>
      <c r="AA13" s="190">
        <v>48.144527938269164</v>
      </c>
      <c r="AB13" s="190">
        <v>10.032169817712841</v>
      </c>
      <c r="AC13" s="192">
        <v>6.892926775370427</v>
      </c>
      <c r="AD13" s="191">
        <v>15.859233750063396</v>
      </c>
      <c r="AE13" s="190">
        <v>5.463617578224515</v>
      </c>
      <c r="AF13" s="190">
        <v>-32.00448133606696</v>
      </c>
      <c r="AG13" s="192">
        <v>14.48086299561551</v>
      </c>
      <c r="AH13" s="191">
        <v>5.77352903556752</v>
      </c>
      <c r="AI13" s="190">
        <v>-2.7540707973843155</v>
      </c>
      <c r="AJ13" s="190">
        <v>-21.97639760450727</v>
      </c>
      <c r="AK13" s="192">
        <v>4.9537590589589655</v>
      </c>
      <c r="AL13" s="191">
        <v>-2.423817959888268</v>
      </c>
      <c r="AM13" s="190">
        <v>-14.126587324935485</v>
      </c>
      <c r="AN13" s="190">
        <v>-0.03736376515659856</v>
      </c>
      <c r="AO13" s="192">
        <v>-2.511003300414103</v>
      </c>
      <c r="AP13" s="191">
        <v>11.974755860545997</v>
      </c>
      <c r="AQ13" s="190">
        <v>-59.84268772293528</v>
      </c>
      <c r="AR13" s="190">
        <v>-45.47184688375064</v>
      </c>
      <c r="AS13" s="192">
        <v>10.99350193222908</v>
      </c>
      <c r="AT13" s="191">
        <v>6.128759328617235</v>
      </c>
      <c r="AU13" s="190">
        <v>-1.6944279457885756</v>
      </c>
      <c r="AV13" s="190">
        <v>-12.679560736991974</v>
      </c>
      <c r="AW13" s="192">
        <v>6.080741439083255</v>
      </c>
      <c r="AX13" s="191">
        <v>32.325324145218616</v>
      </c>
      <c r="AY13" s="190">
        <v>74.82625482625483</v>
      </c>
      <c r="AZ13" s="190">
        <v>75.70061516064274</v>
      </c>
      <c r="BA13" s="192">
        <v>32.90753781631744</v>
      </c>
      <c r="BB13" s="191">
        <v>-1.1636789196037824</v>
      </c>
      <c r="BC13" s="190">
        <v>13.23406356467575</v>
      </c>
      <c r="BD13" s="190">
        <v>150.17626765536934</v>
      </c>
      <c r="BE13" s="192">
        <v>-0.09186790311066773</v>
      </c>
      <c r="BF13" s="191">
        <v>1.7888727405210858</v>
      </c>
      <c r="BG13" s="190">
        <v>-12.077092825871006</v>
      </c>
      <c r="BH13" s="190">
        <v>29.80337863134696</v>
      </c>
      <c r="BI13" s="192">
        <v>2.4794321998946884</v>
      </c>
      <c r="BJ13" s="191">
        <v>11.11554441048905</v>
      </c>
      <c r="BK13" s="190">
        <v>0.31728734160209626</v>
      </c>
      <c r="BL13" s="190">
        <v>5.6344470849137025</v>
      </c>
      <c r="BM13" s="192">
        <v>11.047763445822994</v>
      </c>
      <c r="BN13" s="191">
        <v>4.689585640392664</v>
      </c>
      <c r="BO13" s="190">
        <v>41.09524923689574</v>
      </c>
      <c r="BP13" s="190">
        <v>-78.72038149261904</v>
      </c>
      <c r="BQ13" s="192">
        <v>4.9375403654054395</v>
      </c>
      <c r="BR13" s="191">
        <v>15.897257235311457</v>
      </c>
      <c r="BS13" s="190">
        <v>8.105837063212846</v>
      </c>
      <c r="BT13" s="190">
        <v>18.326198188206092</v>
      </c>
      <c r="BU13" s="192">
        <v>15.899054712091456</v>
      </c>
    </row>
    <row r="14" spans="1:73" s="10" customFormat="1" ht="14.25">
      <c r="A14" s="12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row>
    <row r="15" spans="1:150" s="7" customFormat="1" ht="14.25">
      <c r="A15" s="59" t="s">
        <v>197</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1"/>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row>
    <row r="16" spans="1:150" s="12" customFormat="1" ht="12" customHeight="1">
      <c r="A16" s="39" t="s">
        <v>73</v>
      </c>
      <c r="B16" s="40"/>
      <c r="C16" s="40"/>
      <c r="D16" s="40"/>
      <c r="E16" s="40"/>
      <c r="F16" s="40"/>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3"/>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row>
    <row r="17" spans="1:150" s="12" customFormat="1" ht="12" customHeight="1">
      <c r="A17" s="242" t="s">
        <v>209</v>
      </c>
      <c r="B17" s="243"/>
      <c r="C17" s="243"/>
      <c r="D17" s="92"/>
      <c r="E17" s="26"/>
      <c r="F17" s="26"/>
      <c r="G17" s="26"/>
      <c r="H17" s="26"/>
      <c r="I17" s="26"/>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5"/>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row>
    <row r="18" spans="1:150" s="12" customFormat="1" ht="12" customHeight="1">
      <c r="A18" s="11"/>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row>
    <row r="19" spans="1:150" s="12" customFormat="1" ht="12" customHeight="1">
      <c r="A19" s="11"/>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row>
    <row r="20" spans="1:150" s="12" customFormat="1" ht="12" customHeight="1">
      <c r="A20" s="11"/>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row>
    <row r="21" spans="1:150" s="12" customFormat="1" ht="12" customHeight="1">
      <c r="A21" s="11"/>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row>
    <row r="22" spans="1:150" s="12" customFormat="1" ht="12" customHeight="1">
      <c r="A22" s="11"/>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row>
    <row r="23" spans="1:150" s="12" customFormat="1" ht="12" customHeight="1">
      <c r="A23" s="11"/>
      <c r="B23" s="134"/>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50" s="12" customFormat="1" ht="12" customHeight="1">
      <c r="A24" s="11"/>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row>
    <row r="25" spans="1:150" s="12" customFormat="1" ht="12" customHeight="1">
      <c r="A25" s="11"/>
      <c r="D25" s="129"/>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s="12" customFormat="1" ht="12" customHeight="1">
      <c r="A26" s="11"/>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s="12" customFormat="1" ht="12" customHeight="1">
      <c r="A27" s="11"/>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2" customFormat="1" ht="12" customHeight="1">
      <c r="A28" s="11"/>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row>
    <row r="29" spans="1:150" s="12" customFormat="1" ht="12" customHeight="1">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row>
    <row r="30" spans="1:150" s="15" customFormat="1" ht="12" customHeight="1">
      <c r="A30" s="16"/>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row>
    <row r="31" spans="1:150" s="15" customFormat="1" ht="12" customHeight="1">
      <c r="A31" s="11"/>
      <c r="B31" s="12"/>
      <c r="C31" s="12"/>
      <c r="D31" s="12"/>
      <c r="E31" s="12"/>
      <c r="F31" s="17"/>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row>
    <row r="32" spans="1:150" s="12" customFormat="1" ht="12" customHeight="1">
      <c r="A32" s="16"/>
      <c r="B32" s="15"/>
      <c r="C32" s="15"/>
      <c r="D32" s="15"/>
      <c r="E32" s="18"/>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row>
    <row r="33" spans="1:150" s="15" customFormat="1" ht="12" customHeight="1">
      <c r="A33" s="16"/>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row>
    <row r="34" spans="1:150" s="15" customFormat="1" ht="12" customHeight="1">
      <c r="A34" s="13"/>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row>
    <row r="35" spans="1:150" ht="12" customHeight="1">
      <c r="A35" s="13"/>
      <c r="G35" s="126"/>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row>
    <row r="36" ht="12" customHeight="1">
      <c r="A36" s="13"/>
    </row>
    <row r="37" ht="12" customHeight="1">
      <c r="A37" s="13"/>
    </row>
    <row r="38" ht="12" customHeight="1">
      <c r="A38" s="13"/>
    </row>
    <row r="39" ht="12" customHeight="1">
      <c r="A39" s="13"/>
    </row>
    <row r="40" ht="12" customHeight="1">
      <c r="A40" s="13"/>
    </row>
    <row r="41" ht="12" customHeight="1">
      <c r="A41" s="13"/>
    </row>
    <row r="42" ht="12" customHeight="1">
      <c r="A42" s="13"/>
    </row>
    <row r="43" ht="12" customHeight="1">
      <c r="A43" s="13"/>
    </row>
    <row r="44" ht="12" customHeight="1">
      <c r="A44" s="13"/>
    </row>
    <row r="45" ht="12" customHeight="1">
      <c r="A45" s="13"/>
    </row>
    <row r="46" ht="12" customHeight="1">
      <c r="A46" s="13"/>
    </row>
    <row r="47" ht="12" customHeight="1">
      <c r="A47" s="13"/>
    </row>
    <row r="48" ht="12" customHeight="1">
      <c r="A48" s="13"/>
    </row>
    <row r="49" spans="1:150" ht="12" customHeight="1">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row>
    <row r="50" s="12" customFormat="1" ht="12" customHeight="1">
      <c r="A50" s="11"/>
    </row>
    <row r="51" spans="1:150" s="12" customFormat="1" ht="12" customHeight="1">
      <c r="A51" s="16"/>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row>
    <row r="52" s="15" customFormat="1" ht="12" customHeight="1">
      <c r="A52" s="16"/>
    </row>
    <row r="53" spans="1:150" s="15" customFormat="1" ht="12" customHeight="1">
      <c r="A53" s="13"/>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row>
    <row r="54" ht="12" customHeight="1">
      <c r="A54" s="13"/>
    </row>
    <row r="55" ht="12" customHeight="1">
      <c r="A55" s="13"/>
    </row>
    <row r="56" ht="12" customHeight="1">
      <c r="A56" s="13"/>
    </row>
    <row r="57" ht="12" customHeight="1">
      <c r="A57" s="13"/>
    </row>
    <row r="58" ht="12" customHeight="1">
      <c r="A58" s="13"/>
    </row>
    <row r="59" ht="12" customHeight="1">
      <c r="A59" s="13"/>
    </row>
    <row r="60" ht="12" customHeight="1">
      <c r="A60" s="13"/>
    </row>
    <row r="61" ht="12" customHeight="1">
      <c r="A61" s="13"/>
    </row>
    <row r="62" ht="12" customHeight="1">
      <c r="A62" s="13"/>
    </row>
    <row r="63" ht="12" customHeight="1">
      <c r="A63" s="13"/>
    </row>
    <row r="64" ht="12" customHeight="1">
      <c r="A64" s="13"/>
    </row>
    <row r="65" ht="12" customHeight="1">
      <c r="A65" s="13"/>
    </row>
    <row r="66" ht="12" customHeight="1">
      <c r="A66" s="13"/>
    </row>
    <row r="67" ht="12" customHeight="1">
      <c r="A67" s="13"/>
    </row>
    <row r="68" spans="1:150" ht="12" customHeight="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row>
    <row r="69" s="12" customFormat="1" ht="12" customHeight="1">
      <c r="A69" s="11"/>
    </row>
    <row r="70" spans="1:150" s="12" customFormat="1" ht="12" customHeight="1">
      <c r="A70" s="16"/>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row>
    <row r="71" s="15" customFormat="1" ht="12" customHeight="1">
      <c r="A71" s="16"/>
    </row>
    <row r="72" spans="1:150" s="15" customFormat="1" ht="12" customHeight="1">
      <c r="A72" s="13"/>
      <c r="B72" s="8"/>
      <c r="C72" s="8"/>
      <c r="D72" s="8"/>
      <c r="E72" s="8"/>
      <c r="F72" s="1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row>
    <row r="73" spans="1:6" ht="12" customHeight="1">
      <c r="A73" s="13"/>
      <c r="E73" s="18"/>
      <c r="F73" s="17"/>
    </row>
    <row r="74" spans="1:6" ht="12" customHeight="1">
      <c r="A74" s="13"/>
      <c r="E74" s="18"/>
      <c r="F74" s="17"/>
    </row>
    <row r="75" spans="1:6" ht="12" customHeight="1">
      <c r="A75" s="13"/>
      <c r="E75" s="18"/>
      <c r="F75" s="17"/>
    </row>
    <row r="76" spans="1:6" ht="12" customHeight="1">
      <c r="A76" s="13"/>
      <c r="E76" s="18"/>
      <c r="F76" s="17"/>
    </row>
    <row r="77" spans="1:6" ht="12" customHeight="1">
      <c r="A77" s="13"/>
      <c r="E77" s="18"/>
      <c r="F77" s="17"/>
    </row>
    <row r="78" spans="1:6" ht="12" customHeight="1">
      <c r="A78" s="13"/>
      <c r="E78" s="18"/>
      <c r="F78" s="17"/>
    </row>
    <row r="79" spans="1:6" ht="12" customHeight="1">
      <c r="A79" s="13"/>
      <c r="E79" s="18"/>
      <c r="F79" s="17"/>
    </row>
    <row r="80" spans="1:6" ht="12" customHeight="1">
      <c r="A80" s="13"/>
      <c r="E80" s="18"/>
      <c r="F80" s="17"/>
    </row>
    <row r="81" spans="1:6" ht="12" customHeight="1">
      <c r="A81" s="13"/>
      <c r="E81" s="18"/>
      <c r="F81" s="17"/>
    </row>
    <row r="82" spans="1:6" ht="12" customHeight="1">
      <c r="A82" s="13"/>
      <c r="E82" s="18"/>
      <c r="F82" s="17"/>
    </row>
    <row r="83" spans="1:6" ht="12" customHeight="1">
      <c r="A83" s="13"/>
      <c r="E83" s="18"/>
      <c r="F83" s="17"/>
    </row>
    <row r="84" spans="1:6" ht="12" customHeight="1">
      <c r="A84" s="13"/>
      <c r="E84" s="18"/>
      <c r="F84" s="17"/>
    </row>
    <row r="85" spans="1:6" ht="12" customHeight="1">
      <c r="A85" s="13"/>
      <c r="E85" s="18"/>
      <c r="F85" s="17"/>
    </row>
    <row r="86" spans="1:6" ht="12" customHeight="1">
      <c r="A86" s="13"/>
      <c r="E86" s="18"/>
      <c r="F86" s="17"/>
    </row>
    <row r="87" spans="1:150" ht="12" customHeight="1">
      <c r="A87" s="11"/>
      <c r="B87" s="12"/>
      <c r="C87" s="12"/>
      <c r="D87" s="12"/>
      <c r="E87" s="18"/>
      <c r="F87" s="17"/>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row>
    <row r="88" spans="1:6" s="12" customFormat="1" ht="12" customHeight="1">
      <c r="A88" s="11"/>
      <c r="E88" s="18"/>
      <c r="F88" s="17"/>
    </row>
    <row r="89" spans="1:150" s="12" customFormat="1" ht="12" customHeight="1">
      <c r="A89" s="16"/>
      <c r="B89" s="15"/>
      <c r="C89" s="15"/>
      <c r="D89" s="15"/>
      <c r="E89" s="18"/>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row>
    <row r="90" s="15" customFormat="1" ht="12" customHeight="1">
      <c r="A90" s="16"/>
    </row>
    <row r="91" spans="1:150" s="15" customFormat="1" ht="12" customHeight="1">
      <c r="A91" s="13"/>
      <c r="B91" s="8"/>
      <c r="C91" s="8"/>
      <c r="D91" s="8"/>
      <c r="E91" s="12"/>
      <c r="F91" s="17"/>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row>
    <row r="92" spans="1:6" ht="12" customHeight="1">
      <c r="A92" s="13"/>
      <c r="E92" s="18"/>
      <c r="F92" s="17"/>
    </row>
    <row r="93" spans="1:6" ht="12" customHeight="1">
      <c r="A93" s="13"/>
      <c r="E93" s="18"/>
      <c r="F93" s="17"/>
    </row>
    <row r="94" spans="1:6" ht="12" customHeight="1">
      <c r="A94" s="13"/>
      <c r="E94" s="18"/>
      <c r="F94" s="17"/>
    </row>
    <row r="95" spans="1:6" ht="12" customHeight="1">
      <c r="A95" s="13"/>
      <c r="E95" s="18"/>
      <c r="F95" s="17"/>
    </row>
    <row r="96" spans="1:6" ht="12" customHeight="1">
      <c r="A96" s="13"/>
      <c r="E96" s="18"/>
      <c r="F96" s="17"/>
    </row>
    <row r="97" spans="1:6" ht="12" customHeight="1">
      <c r="A97" s="13"/>
      <c r="E97" s="18"/>
      <c r="F97" s="17"/>
    </row>
    <row r="98" spans="1:6" ht="12" customHeight="1">
      <c r="A98" s="13"/>
      <c r="E98" s="18"/>
      <c r="F98" s="17"/>
    </row>
    <row r="99" spans="1:6" ht="12" customHeight="1">
      <c r="A99" s="13"/>
      <c r="E99" s="18"/>
      <c r="F99" s="17"/>
    </row>
    <row r="100" spans="1:6" ht="12" customHeight="1">
      <c r="A100" s="13"/>
      <c r="E100" s="18"/>
      <c r="F100" s="17"/>
    </row>
    <row r="101" spans="1:6" ht="12" customHeight="1">
      <c r="A101" s="13"/>
      <c r="E101" s="18"/>
      <c r="F101" s="17"/>
    </row>
    <row r="102" spans="1:6" ht="12" customHeight="1">
      <c r="A102" s="13"/>
      <c r="E102" s="18"/>
      <c r="F102" s="17"/>
    </row>
    <row r="103" spans="1:6" ht="12" customHeight="1">
      <c r="A103" s="13"/>
      <c r="E103" s="18"/>
      <c r="F103" s="17"/>
    </row>
    <row r="104" spans="1:6" ht="12" customHeight="1">
      <c r="A104" s="13"/>
      <c r="E104" s="18"/>
      <c r="F104" s="17"/>
    </row>
    <row r="105" spans="1:6" ht="12" customHeight="1">
      <c r="A105" s="13"/>
      <c r="E105" s="18"/>
      <c r="F105" s="17"/>
    </row>
    <row r="106" spans="1:150" ht="12" customHeight="1">
      <c r="A106" s="11"/>
      <c r="B106" s="12"/>
      <c r="C106" s="12"/>
      <c r="D106" s="12"/>
      <c r="E106" s="18"/>
      <c r="F106" s="17"/>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row>
    <row r="107" spans="1:6" s="12" customFormat="1" ht="12" customHeight="1">
      <c r="A107" s="11"/>
      <c r="E107" s="18"/>
      <c r="F107" s="17"/>
    </row>
    <row r="108" spans="1:150" s="12" customFormat="1" ht="12" customHeight="1">
      <c r="A108" s="16"/>
      <c r="B108" s="15"/>
      <c r="C108" s="15"/>
      <c r="D108" s="15"/>
      <c r="E108" s="18"/>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row>
    <row r="109" s="15" customFormat="1" ht="12" customHeight="1">
      <c r="A109" s="16"/>
    </row>
    <row r="110" spans="1:150" s="15" customFormat="1" ht="12" customHeight="1">
      <c r="A110" s="13"/>
      <c r="B110" s="8"/>
      <c r="C110" s="8"/>
      <c r="D110" s="8"/>
      <c r="E110" s="8"/>
      <c r="F110" s="17"/>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row>
    <row r="111" spans="1:6" ht="12" customHeight="1">
      <c r="A111" s="13"/>
      <c r="E111" s="18"/>
      <c r="F111" s="17"/>
    </row>
    <row r="112" spans="1:6" ht="12" customHeight="1">
      <c r="A112" s="13"/>
      <c r="E112" s="18"/>
      <c r="F112" s="17"/>
    </row>
    <row r="113" spans="1:6" ht="12" customHeight="1">
      <c r="A113" s="13"/>
      <c r="E113" s="18"/>
      <c r="F113" s="17"/>
    </row>
    <row r="114" spans="1:6" ht="12" customHeight="1">
      <c r="A114" s="13"/>
      <c r="E114" s="18"/>
      <c r="F114" s="17"/>
    </row>
    <row r="115" spans="1:6" ht="12" customHeight="1">
      <c r="A115" s="13"/>
      <c r="E115" s="18"/>
      <c r="F115" s="17"/>
    </row>
    <row r="116" spans="1:6" ht="12" customHeight="1">
      <c r="A116" s="13"/>
      <c r="E116" s="18"/>
      <c r="F116" s="17"/>
    </row>
    <row r="117" spans="1:6" ht="12" customHeight="1">
      <c r="A117" s="13"/>
      <c r="E117" s="18"/>
      <c r="F117" s="17"/>
    </row>
    <row r="118" spans="1:6" ht="12" customHeight="1">
      <c r="A118" s="13"/>
      <c r="E118" s="18"/>
      <c r="F118" s="17"/>
    </row>
    <row r="119" spans="1:6" ht="12" customHeight="1">
      <c r="A119" s="13"/>
      <c r="E119" s="18"/>
      <c r="F119" s="17"/>
    </row>
    <row r="120" spans="1:6" ht="12" customHeight="1">
      <c r="A120" s="13"/>
      <c r="E120" s="18"/>
      <c r="F120" s="17"/>
    </row>
    <row r="121" spans="1:6" ht="12" customHeight="1">
      <c r="A121" s="13"/>
      <c r="E121" s="18"/>
      <c r="F121" s="17"/>
    </row>
    <row r="122" spans="1:6" ht="12" customHeight="1">
      <c r="A122" s="13"/>
      <c r="E122" s="18"/>
      <c r="F122" s="17"/>
    </row>
    <row r="123" spans="1:6" ht="12" customHeight="1">
      <c r="A123" s="13"/>
      <c r="E123" s="18"/>
      <c r="F123" s="17"/>
    </row>
    <row r="124" spans="1:6" ht="12" customHeight="1">
      <c r="A124" s="13"/>
      <c r="E124" s="18"/>
      <c r="F124" s="17"/>
    </row>
    <row r="125" spans="1:150" ht="12" customHeight="1">
      <c r="A125" s="11"/>
      <c r="B125" s="12"/>
      <c r="C125" s="12"/>
      <c r="D125" s="12"/>
      <c r="E125" s="18"/>
      <c r="F125" s="17"/>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row>
    <row r="126" spans="1:6" s="12" customFormat="1" ht="12" customHeight="1">
      <c r="A126" s="11"/>
      <c r="E126" s="18"/>
      <c r="F126" s="17"/>
    </row>
    <row r="127" spans="1:150" s="12" customFormat="1" ht="12" customHeight="1">
      <c r="A127" s="16"/>
      <c r="B127" s="15"/>
      <c r="C127" s="15"/>
      <c r="D127" s="15"/>
      <c r="E127" s="18"/>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row>
    <row r="128" s="15" customFormat="1" ht="12" customHeight="1">
      <c r="A128" s="16"/>
    </row>
    <row r="129" spans="1:150" s="15" customFormat="1" ht="12" customHeight="1">
      <c r="A129" s="13"/>
      <c r="B129" s="8"/>
      <c r="C129" s="8"/>
      <c r="D129" s="8"/>
      <c r="E129" s="8"/>
      <c r="F129" s="17"/>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row>
    <row r="130" spans="1:6" ht="12" customHeight="1">
      <c r="A130" s="13"/>
      <c r="F130" s="17"/>
    </row>
    <row r="131" spans="1:6" ht="12" customHeight="1">
      <c r="A131" s="13"/>
      <c r="F131" s="17"/>
    </row>
    <row r="132" spans="1:6" ht="12" customHeight="1">
      <c r="A132" s="13"/>
      <c r="F132" s="17"/>
    </row>
    <row r="133" spans="1:6" ht="12" customHeight="1">
      <c r="A133" s="13"/>
      <c r="F133" s="17"/>
    </row>
    <row r="134" spans="1:6" ht="12" customHeight="1">
      <c r="A134" s="13"/>
      <c r="F134" s="17"/>
    </row>
    <row r="135" spans="1:6" ht="12" customHeight="1">
      <c r="A135" s="13"/>
      <c r="F135" s="17"/>
    </row>
    <row r="136" spans="1:6" ht="12" customHeight="1">
      <c r="A136" s="13"/>
      <c r="F136" s="17"/>
    </row>
    <row r="137" spans="1:6" ht="12" customHeight="1">
      <c r="A137" s="13"/>
      <c r="F137" s="17"/>
    </row>
    <row r="138" spans="1:6" ht="12" customHeight="1">
      <c r="A138" s="13"/>
      <c r="F138" s="17"/>
    </row>
    <row r="139" spans="1:6" ht="12" customHeight="1">
      <c r="A139" s="13"/>
      <c r="F139" s="17"/>
    </row>
    <row r="140" spans="1:6" ht="12" customHeight="1">
      <c r="A140" s="13"/>
      <c r="F140" s="17"/>
    </row>
    <row r="141" spans="1:6" ht="12" customHeight="1">
      <c r="A141" s="13"/>
      <c r="F141" s="17"/>
    </row>
    <row r="142" spans="1:6" ht="12" customHeight="1">
      <c r="A142" s="13"/>
      <c r="F142" s="17"/>
    </row>
    <row r="143" spans="1:6" ht="12" customHeight="1">
      <c r="A143" s="13"/>
      <c r="F143" s="17"/>
    </row>
    <row r="144" spans="1:150" ht="12" customHeight="1">
      <c r="A144" s="11"/>
      <c r="B144" s="12"/>
      <c r="C144" s="12"/>
      <c r="D144" s="12"/>
      <c r="E144" s="12"/>
      <c r="F144" s="17"/>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row>
    <row r="145" spans="1:6" s="12" customFormat="1" ht="12" customHeight="1">
      <c r="A145" s="11"/>
      <c r="F145" s="17"/>
    </row>
    <row r="146" spans="1:150" s="12" customFormat="1" ht="12" customHeight="1">
      <c r="A146" s="16"/>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row>
    <row r="147" s="15" customFormat="1" ht="12" customHeight="1">
      <c r="A147" s="16"/>
    </row>
    <row r="148" spans="1:150" s="15" customFormat="1" ht="12" customHeight="1">
      <c r="A148" s="19"/>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row>
    <row r="149" ht="12" customHeight="1">
      <c r="A149" s="9"/>
    </row>
    <row r="150" ht="12" customHeight="1">
      <c r="A150" s="13"/>
    </row>
    <row r="151" ht="12" customHeight="1">
      <c r="A151" s="13"/>
    </row>
    <row r="152" ht="12" customHeight="1">
      <c r="A152" s="13"/>
    </row>
    <row r="153" ht="12" customHeight="1">
      <c r="A153" s="13"/>
    </row>
    <row r="154" ht="12" customHeight="1">
      <c r="A154" s="13"/>
    </row>
    <row r="155" ht="12" customHeight="1">
      <c r="A155" s="13"/>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 customHeight="1">
      <c r="A165" s="13"/>
    </row>
    <row r="166" ht="12" customHeight="1">
      <c r="A166" s="13"/>
    </row>
    <row r="167" ht="12" customHeight="1">
      <c r="A167" s="13"/>
    </row>
    <row r="168" ht="12" customHeight="1">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sheetData>
  <sheetProtection/>
  <mergeCells count="60">
    <mergeCell ref="A2:P5"/>
    <mergeCell ref="A1:P1"/>
    <mergeCell ref="A6:P6"/>
    <mergeCell ref="A7:P7"/>
    <mergeCell ref="A17:C17"/>
    <mergeCell ref="B8:E8"/>
    <mergeCell ref="F8:I8"/>
    <mergeCell ref="A10:A11"/>
    <mergeCell ref="N9:Q9"/>
    <mergeCell ref="B9:E9"/>
    <mergeCell ref="AP8:AS8"/>
    <mergeCell ref="AT8:AW8"/>
    <mergeCell ref="AX8:BA8"/>
    <mergeCell ref="AX9:BA9"/>
    <mergeCell ref="AH9:AK9"/>
    <mergeCell ref="AL9:AO9"/>
    <mergeCell ref="F9:I9"/>
    <mergeCell ref="J9:M9"/>
    <mergeCell ref="J10:M10"/>
    <mergeCell ref="V10:Y10"/>
    <mergeCell ref="AT10:AW10"/>
    <mergeCell ref="R9:U9"/>
    <mergeCell ref="AD9:AG9"/>
    <mergeCell ref="AT9:AW9"/>
    <mergeCell ref="V9:Y9"/>
    <mergeCell ref="Z9:AC9"/>
    <mergeCell ref="BN8:BQ8"/>
    <mergeCell ref="BJ8:BM8"/>
    <mergeCell ref="BJ9:BM9"/>
    <mergeCell ref="BJ10:BM10"/>
    <mergeCell ref="AX10:BA10"/>
    <mergeCell ref="BN9:BQ9"/>
    <mergeCell ref="BB9:BE9"/>
    <mergeCell ref="BB8:BE8"/>
    <mergeCell ref="BR8:BU8"/>
    <mergeCell ref="BR9:BU9"/>
    <mergeCell ref="AH10:AK10"/>
    <mergeCell ref="AP10:AS10"/>
    <mergeCell ref="N10:Q10"/>
    <mergeCell ref="BR10:BU10"/>
    <mergeCell ref="BB10:BE10"/>
    <mergeCell ref="BF10:BI10"/>
    <mergeCell ref="BN10:BQ10"/>
    <mergeCell ref="AH8:AK8"/>
    <mergeCell ref="B10:E10"/>
    <mergeCell ref="F10:I10"/>
    <mergeCell ref="AD8:AG8"/>
    <mergeCell ref="V8:Y8"/>
    <mergeCell ref="J8:M8"/>
    <mergeCell ref="BF9:BI9"/>
    <mergeCell ref="AL8:AO8"/>
    <mergeCell ref="AL10:AO10"/>
    <mergeCell ref="AP9:AS9"/>
    <mergeCell ref="BF8:BI8"/>
    <mergeCell ref="Z10:AC10"/>
    <mergeCell ref="R10:U10"/>
    <mergeCell ref="R8:U8"/>
    <mergeCell ref="N8:Q8"/>
    <mergeCell ref="AD10:AG10"/>
    <mergeCell ref="Z8:AC8"/>
  </mergeCells>
  <printOptions/>
  <pageMargins left="0.75" right="0.75" top="0.17" bottom="0.23" header="0.25" footer="0"/>
  <pageSetup fitToHeight="0" fitToWidth="0" horizontalDpi="300" verticalDpi="300" orientation="portrait" scale="54"/>
  <drawing r:id="rId1"/>
</worksheet>
</file>

<file path=xl/worksheets/sheet4.xml><?xml version="1.0" encoding="utf-8"?>
<worksheet xmlns="http://schemas.openxmlformats.org/spreadsheetml/2006/main" xmlns:r="http://schemas.openxmlformats.org/officeDocument/2006/relationships">
  <sheetPr codeName="Hoja16">
    <tabColor rgb="FF00B0F0"/>
  </sheetPr>
  <dimension ref="A1:ET249"/>
  <sheetViews>
    <sheetView showGridLines="0" zoomScale="85" zoomScaleNormal="85" workbookViewId="0" topLeftCell="A1">
      <selection activeCell="A7" sqref="A7:P7"/>
    </sheetView>
  </sheetViews>
  <sheetFormatPr defaultColWidth="11.421875" defaultRowHeight="12.75"/>
  <cols>
    <col min="1" max="1" width="22.8515625" style="20" customWidth="1"/>
    <col min="2" max="73" width="11.8515625" style="8" customWidth="1"/>
    <col min="74" max="78" width="13.00390625" style="8" customWidth="1"/>
    <col min="79" max="16384" width="11.421875" style="8" customWidth="1"/>
  </cols>
  <sheetData>
    <row r="1" spans="1:16" ht="111.75" customHeight="1">
      <c r="A1" s="239"/>
      <c r="B1" s="239"/>
      <c r="C1" s="239"/>
      <c r="D1" s="239"/>
      <c r="E1" s="239"/>
      <c r="F1" s="239"/>
      <c r="G1" s="239"/>
      <c r="H1" s="239"/>
      <c r="I1" s="239"/>
      <c r="J1" s="239"/>
      <c r="K1" s="239"/>
      <c r="L1" s="239"/>
      <c r="M1" s="239"/>
      <c r="N1" s="239"/>
      <c r="O1" s="239"/>
      <c r="P1" s="239"/>
    </row>
    <row r="2" spans="1:16" ht="12.75">
      <c r="A2" s="237" t="s">
        <v>164</v>
      </c>
      <c r="B2" s="238"/>
      <c r="C2" s="238"/>
      <c r="D2" s="238"/>
      <c r="E2" s="238"/>
      <c r="F2" s="238"/>
      <c r="G2" s="238"/>
      <c r="H2" s="238"/>
      <c r="I2" s="238"/>
      <c r="J2" s="238"/>
      <c r="K2" s="238"/>
      <c r="L2" s="238"/>
      <c r="M2" s="238"/>
      <c r="N2" s="238"/>
      <c r="O2" s="238"/>
      <c r="P2" s="238"/>
    </row>
    <row r="3" spans="1:16" ht="12.75">
      <c r="A3" s="222"/>
      <c r="B3" s="222"/>
      <c r="C3" s="222"/>
      <c r="D3" s="222"/>
      <c r="E3" s="222"/>
      <c r="F3" s="222"/>
      <c r="G3" s="222"/>
      <c r="H3" s="222"/>
      <c r="I3" s="222"/>
      <c r="J3" s="222"/>
      <c r="K3" s="222"/>
      <c r="L3" s="222"/>
      <c r="M3" s="222"/>
      <c r="N3" s="222"/>
      <c r="O3" s="222"/>
      <c r="P3" s="222"/>
    </row>
    <row r="4" spans="1:16" ht="12.75">
      <c r="A4" s="222"/>
      <c r="B4" s="222"/>
      <c r="C4" s="222"/>
      <c r="D4" s="222"/>
      <c r="E4" s="222"/>
      <c r="F4" s="222"/>
      <c r="G4" s="222"/>
      <c r="H4" s="222"/>
      <c r="I4" s="222"/>
      <c r="J4" s="222"/>
      <c r="K4" s="222"/>
      <c r="L4" s="222"/>
      <c r="M4" s="222"/>
      <c r="N4" s="222"/>
      <c r="O4" s="222"/>
      <c r="P4" s="222"/>
    </row>
    <row r="5" spans="1:16" ht="12.75">
      <c r="A5" s="222"/>
      <c r="B5" s="222"/>
      <c r="C5" s="222"/>
      <c r="D5" s="222"/>
      <c r="E5" s="222"/>
      <c r="F5" s="222"/>
      <c r="G5" s="222"/>
      <c r="H5" s="222"/>
      <c r="I5" s="222"/>
      <c r="J5" s="222"/>
      <c r="K5" s="222"/>
      <c r="L5" s="222"/>
      <c r="M5" s="222"/>
      <c r="N5" s="222"/>
      <c r="O5" s="222"/>
      <c r="P5" s="222"/>
    </row>
    <row r="6" spans="1:16" ht="23.25">
      <c r="A6" s="240" t="s">
        <v>232</v>
      </c>
      <c r="B6" s="240"/>
      <c r="C6" s="240"/>
      <c r="D6" s="240"/>
      <c r="E6" s="240"/>
      <c r="F6" s="240"/>
      <c r="G6" s="240"/>
      <c r="H6" s="240"/>
      <c r="I6" s="240"/>
      <c r="J6" s="240"/>
      <c r="K6" s="240"/>
      <c r="L6" s="240"/>
      <c r="M6" s="240"/>
      <c r="N6" s="240"/>
      <c r="O6" s="240"/>
      <c r="P6" s="240"/>
    </row>
    <row r="7" spans="1:150" ht="18.75">
      <c r="A7" s="247" t="s">
        <v>217</v>
      </c>
      <c r="B7" s="248"/>
      <c r="C7" s="248"/>
      <c r="D7" s="248"/>
      <c r="E7" s="248"/>
      <c r="F7" s="248"/>
      <c r="G7" s="248"/>
      <c r="H7" s="248"/>
      <c r="I7" s="248"/>
      <c r="J7" s="248"/>
      <c r="K7" s="248"/>
      <c r="L7" s="248"/>
      <c r="M7" s="248"/>
      <c r="N7" s="248"/>
      <c r="O7" s="248"/>
      <c r="P7" s="249"/>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73" s="14" customFormat="1" ht="54.75" customHeight="1">
      <c r="A8" s="123" t="s">
        <v>40</v>
      </c>
      <c r="B8" s="235" t="s">
        <v>11</v>
      </c>
      <c r="C8" s="235"/>
      <c r="D8" s="235"/>
      <c r="E8" s="235"/>
      <c r="F8" s="234" t="s">
        <v>12</v>
      </c>
      <c r="G8" s="235" t="s">
        <v>12</v>
      </c>
      <c r="H8" s="235"/>
      <c r="I8" s="236" t="s">
        <v>12</v>
      </c>
      <c r="J8" s="234" t="s">
        <v>13</v>
      </c>
      <c r="K8" s="235" t="s">
        <v>13</v>
      </c>
      <c r="L8" s="235"/>
      <c r="M8" s="236" t="s">
        <v>13</v>
      </c>
      <c r="N8" s="234" t="s">
        <v>112</v>
      </c>
      <c r="O8" s="235"/>
      <c r="P8" s="235"/>
      <c r="Q8" s="236"/>
      <c r="R8" s="234" t="s">
        <v>14</v>
      </c>
      <c r="S8" s="235" t="s">
        <v>14</v>
      </c>
      <c r="T8" s="235"/>
      <c r="U8" s="236" t="s">
        <v>14</v>
      </c>
      <c r="V8" s="234" t="s">
        <v>44</v>
      </c>
      <c r="W8" s="235" t="s">
        <v>15</v>
      </c>
      <c r="X8" s="235"/>
      <c r="Y8" s="236" t="s">
        <v>15</v>
      </c>
      <c r="Z8" s="234" t="s">
        <v>7</v>
      </c>
      <c r="AA8" s="235" t="s">
        <v>7</v>
      </c>
      <c r="AB8" s="235"/>
      <c r="AC8" s="236" t="s">
        <v>7</v>
      </c>
      <c r="AD8" s="234" t="s">
        <v>16</v>
      </c>
      <c r="AE8" s="235" t="s">
        <v>16</v>
      </c>
      <c r="AF8" s="235"/>
      <c r="AG8" s="236" t="s">
        <v>16</v>
      </c>
      <c r="AH8" s="234" t="s">
        <v>45</v>
      </c>
      <c r="AI8" s="235" t="s">
        <v>17</v>
      </c>
      <c r="AJ8" s="235"/>
      <c r="AK8" s="236" t="s">
        <v>17</v>
      </c>
      <c r="AL8" s="234" t="s">
        <v>18</v>
      </c>
      <c r="AM8" s="235" t="s">
        <v>18</v>
      </c>
      <c r="AN8" s="235"/>
      <c r="AO8" s="236" t="s">
        <v>18</v>
      </c>
      <c r="AP8" s="234" t="s">
        <v>6</v>
      </c>
      <c r="AQ8" s="235" t="s">
        <v>6</v>
      </c>
      <c r="AR8" s="235"/>
      <c r="AS8" s="236" t="s">
        <v>6</v>
      </c>
      <c r="AT8" s="234" t="s">
        <v>19</v>
      </c>
      <c r="AU8" s="235" t="s">
        <v>19</v>
      </c>
      <c r="AV8" s="235"/>
      <c r="AW8" s="236" t="s">
        <v>19</v>
      </c>
      <c r="AX8" s="234" t="s">
        <v>122</v>
      </c>
      <c r="AY8" s="235"/>
      <c r="AZ8" s="235"/>
      <c r="BA8" s="236"/>
      <c r="BB8" s="234" t="s">
        <v>20</v>
      </c>
      <c r="BC8" s="235"/>
      <c r="BD8" s="235"/>
      <c r="BE8" s="235"/>
      <c r="BF8" s="234" t="s">
        <v>1</v>
      </c>
      <c r="BG8" s="235" t="s">
        <v>1</v>
      </c>
      <c r="BH8" s="235"/>
      <c r="BI8" s="236" t="s">
        <v>1</v>
      </c>
      <c r="BJ8" s="234" t="s">
        <v>119</v>
      </c>
      <c r="BK8" s="235"/>
      <c r="BL8" s="235"/>
      <c r="BM8" s="236"/>
      <c r="BN8" s="234" t="s">
        <v>120</v>
      </c>
      <c r="BO8" s="235"/>
      <c r="BP8" s="235"/>
      <c r="BQ8" s="236"/>
      <c r="BR8" s="234" t="s">
        <v>21</v>
      </c>
      <c r="BS8" s="235" t="s">
        <v>21</v>
      </c>
      <c r="BT8" s="235"/>
      <c r="BU8" s="236" t="s">
        <v>21</v>
      </c>
    </row>
    <row r="9" spans="1:73" s="10" customFormat="1" ht="41.25" customHeight="1">
      <c r="A9" s="125" t="s">
        <v>147</v>
      </c>
      <c r="B9" s="235" t="s">
        <v>27</v>
      </c>
      <c r="C9" s="235"/>
      <c r="D9" s="235"/>
      <c r="E9" s="235"/>
      <c r="F9" s="234" t="s">
        <v>28</v>
      </c>
      <c r="G9" s="235"/>
      <c r="H9" s="235"/>
      <c r="I9" s="236"/>
      <c r="J9" s="235" t="s">
        <v>29</v>
      </c>
      <c r="K9" s="235"/>
      <c r="L9" s="235"/>
      <c r="M9" s="235"/>
      <c r="N9" s="234" t="s">
        <v>113</v>
      </c>
      <c r="O9" s="235"/>
      <c r="P9" s="235"/>
      <c r="Q9" s="236"/>
      <c r="R9" s="234" t="s">
        <v>30</v>
      </c>
      <c r="S9" s="235"/>
      <c r="T9" s="235"/>
      <c r="U9" s="236"/>
      <c r="V9" s="234" t="s">
        <v>31</v>
      </c>
      <c r="W9" s="235"/>
      <c r="X9" s="235"/>
      <c r="Y9" s="236"/>
      <c r="Z9" s="234" t="s">
        <v>32</v>
      </c>
      <c r="AA9" s="235"/>
      <c r="AB9" s="235"/>
      <c r="AC9" s="236"/>
      <c r="AD9" s="234" t="s">
        <v>33</v>
      </c>
      <c r="AE9" s="235"/>
      <c r="AF9" s="235"/>
      <c r="AG9" s="236"/>
      <c r="AH9" s="234" t="s">
        <v>41</v>
      </c>
      <c r="AI9" s="235"/>
      <c r="AJ9" s="235"/>
      <c r="AK9" s="236"/>
      <c r="AL9" s="234" t="s">
        <v>34</v>
      </c>
      <c r="AM9" s="235"/>
      <c r="AN9" s="235"/>
      <c r="AO9" s="236"/>
      <c r="AP9" s="234" t="s">
        <v>35</v>
      </c>
      <c r="AQ9" s="235"/>
      <c r="AR9" s="235"/>
      <c r="AS9" s="236"/>
      <c r="AT9" s="234" t="s">
        <v>36</v>
      </c>
      <c r="AU9" s="235"/>
      <c r="AV9" s="235"/>
      <c r="AW9" s="236"/>
      <c r="AX9" s="234" t="s">
        <v>123</v>
      </c>
      <c r="AY9" s="235"/>
      <c r="AZ9" s="235"/>
      <c r="BA9" s="236"/>
      <c r="BB9" s="234" t="s">
        <v>131</v>
      </c>
      <c r="BC9" s="235"/>
      <c r="BD9" s="235"/>
      <c r="BE9" s="235"/>
      <c r="BF9" s="234" t="s">
        <v>38</v>
      </c>
      <c r="BG9" s="235"/>
      <c r="BH9" s="235"/>
      <c r="BI9" s="236"/>
      <c r="BJ9" s="234" t="s">
        <v>125</v>
      </c>
      <c r="BK9" s="235"/>
      <c r="BL9" s="235"/>
      <c r="BM9" s="236"/>
      <c r="BN9" s="234" t="s">
        <v>126</v>
      </c>
      <c r="BO9" s="235"/>
      <c r="BP9" s="235"/>
      <c r="BQ9" s="236"/>
      <c r="BR9" s="234" t="s">
        <v>42</v>
      </c>
      <c r="BS9" s="235"/>
      <c r="BT9" s="235"/>
      <c r="BU9" s="236"/>
    </row>
    <row r="10" spans="1:73" s="10" customFormat="1" ht="14.25" customHeight="1">
      <c r="A10" s="244" t="s">
        <v>148</v>
      </c>
      <c r="B10" s="232" t="s">
        <v>3</v>
      </c>
      <c r="C10" s="232"/>
      <c r="D10" s="232"/>
      <c r="E10" s="232"/>
      <c r="F10" s="231" t="s">
        <v>3</v>
      </c>
      <c r="G10" s="232"/>
      <c r="H10" s="232"/>
      <c r="I10" s="233"/>
      <c r="J10" s="232" t="s">
        <v>3</v>
      </c>
      <c r="K10" s="232"/>
      <c r="L10" s="232"/>
      <c r="M10" s="232"/>
      <c r="N10" s="231" t="s">
        <v>3</v>
      </c>
      <c r="O10" s="232"/>
      <c r="P10" s="232"/>
      <c r="Q10" s="233"/>
      <c r="R10" s="231" t="s">
        <v>3</v>
      </c>
      <c r="S10" s="232"/>
      <c r="T10" s="232"/>
      <c r="U10" s="233"/>
      <c r="V10" s="231" t="s">
        <v>3</v>
      </c>
      <c r="W10" s="232"/>
      <c r="X10" s="232"/>
      <c r="Y10" s="233"/>
      <c r="Z10" s="231" t="s">
        <v>3</v>
      </c>
      <c r="AA10" s="232"/>
      <c r="AB10" s="232"/>
      <c r="AC10" s="233"/>
      <c r="AD10" s="231" t="s">
        <v>3</v>
      </c>
      <c r="AE10" s="232"/>
      <c r="AF10" s="232"/>
      <c r="AG10" s="233"/>
      <c r="AH10" s="231" t="s">
        <v>3</v>
      </c>
      <c r="AI10" s="232"/>
      <c r="AJ10" s="232"/>
      <c r="AK10" s="233"/>
      <c r="AL10" s="231" t="s">
        <v>3</v>
      </c>
      <c r="AM10" s="232"/>
      <c r="AN10" s="232"/>
      <c r="AO10" s="233"/>
      <c r="AP10" s="231" t="s">
        <v>3</v>
      </c>
      <c r="AQ10" s="232"/>
      <c r="AR10" s="232"/>
      <c r="AS10" s="233"/>
      <c r="AT10" s="231" t="s">
        <v>3</v>
      </c>
      <c r="AU10" s="232"/>
      <c r="AV10" s="232"/>
      <c r="AW10" s="233"/>
      <c r="AX10" s="231" t="s">
        <v>3</v>
      </c>
      <c r="AY10" s="232"/>
      <c r="AZ10" s="232"/>
      <c r="BA10" s="233"/>
      <c r="BB10" s="231" t="s">
        <v>3</v>
      </c>
      <c r="BC10" s="232"/>
      <c r="BD10" s="232"/>
      <c r="BE10" s="232"/>
      <c r="BF10" s="231" t="s">
        <v>3</v>
      </c>
      <c r="BG10" s="232"/>
      <c r="BH10" s="232"/>
      <c r="BI10" s="233"/>
      <c r="BJ10" s="231" t="s">
        <v>3</v>
      </c>
      <c r="BK10" s="232"/>
      <c r="BL10" s="232"/>
      <c r="BM10" s="233"/>
      <c r="BN10" s="231" t="s">
        <v>3</v>
      </c>
      <c r="BO10" s="232"/>
      <c r="BP10" s="232"/>
      <c r="BQ10" s="233"/>
      <c r="BR10" s="231" t="s">
        <v>3</v>
      </c>
      <c r="BS10" s="232"/>
      <c r="BT10" s="232"/>
      <c r="BU10" s="233"/>
    </row>
    <row r="11" spans="1:73" s="10" customFormat="1" ht="57">
      <c r="A11" s="246"/>
      <c r="B11" s="95" t="s">
        <v>141</v>
      </c>
      <c r="C11" s="29" t="s">
        <v>142</v>
      </c>
      <c r="D11" s="29" t="s">
        <v>0</v>
      </c>
      <c r="E11" s="29" t="s">
        <v>140</v>
      </c>
      <c r="F11" s="95" t="s">
        <v>141</v>
      </c>
      <c r="G11" s="29" t="s">
        <v>142</v>
      </c>
      <c r="H11" s="29" t="s">
        <v>0</v>
      </c>
      <c r="I11" s="30" t="s">
        <v>140</v>
      </c>
      <c r="J11" s="95" t="s">
        <v>141</v>
      </c>
      <c r="K11" s="29" t="s">
        <v>142</v>
      </c>
      <c r="L11" s="29" t="s">
        <v>0</v>
      </c>
      <c r="M11" s="30" t="s">
        <v>140</v>
      </c>
      <c r="N11" s="95" t="s">
        <v>141</v>
      </c>
      <c r="O11" s="29" t="s">
        <v>142</v>
      </c>
      <c r="P11" s="29" t="s">
        <v>0</v>
      </c>
      <c r="Q11" s="30" t="s">
        <v>140</v>
      </c>
      <c r="R11" s="95" t="s">
        <v>141</v>
      </c>
      <c r="S11" s="29" t="s">
        <v>142</v>
      </c>
      <c r="T11" s="29" t="s">
        <v>0</v>
      </c>
      <c r="U11" s="30" t="s">
        <v>140</v>
      </c>
      <c r="V11" s="95" t="s">
        <v>141</v>
      </c>
      <c r="W11" s="29" t="s">
        <v>142</v>
      </c>
      <c r="X11" s="29" t="s">
        <v>0</v>
      </c>
      <c r="Y11" s="30" t="s">
        <v>140</v>
      </c>
      <c r="Z11" s="95" t="s">
        <v>141</v>
      </c>
      <c r="AA11" s="29" t="s">
        <v>142</v>
      </c>
      <c r="AB11" s="29" t="s">
        <v>0</v>
      </c>
      <c r="AC11" s="30" t="s">
        <v>140</v>
      </c>
      <c r="AD11" s="95" t="s">
        <v>141</v>
      </c>
      <c r="AE11" s="29" t="s">
        <v>142</v>
      </c>
      <c r="AF11" s="29" t="s">
        <v>0</v>
      </c>
      <c r="AG11" s="30" t="s">
        <v>140</v>
      </c>
      <c r="AH11" s="95" t="s">
        <v>141</v>
      </c>
      <c r="AI11" s="29" t="s">
        <v>142</v>
      </c>
      <c r="AJ11" s="29" t="s">
        <v>0</v>
      </c>
      <c r="AK11" s="30" t="s">
        <v>140</v>
      </c>
      <c r="AL11" s="95" t="s">
        <v>141</v>
      </c>
      <c r="AM11" s="29" t="s">
        <v>142</v>
      </c>
      <c r="AN11" s="29" t="s">
        <v>0</v>
      </c>
      <c r="AO11" s="30" t="s">
        <v>140</v>
      </c>
      <c r="AP11" s="95" t="s">
        <v>141</v>
      </c>
      <c r="AQ11" s="29" t="s">
        <v>142</v>
      </c>
      <c r="AR11" s="29" t="s">
        <v>0</v>
      </c>
      <c r="AS11" s="30" t="s">
        <v>140</v>
      </c>
      <c r="AT11" s="95" t="s">
        <v>141</v>
      </c>
      <c r="AU11" s="29" t="s">
        <v>142</v>
      </c>
      <c r="AV11" s="29" t="s">
        <v>0</v>
      </c>
      <c r="AW11" s="30" t="s">
        <v>140</v>
      </c>
      <c r="AX11" s="95" t="s">
        <v>141</v>
      </c>
      <c r="AY11" s="29" t="s">
        <v>142</v>
      </c>
      <c r="AZ11" s="29" t="s">
        <v>0</v>
      </c>
      <c r="BA11" s="30" t="s">
        <v>140</v>
      </c>
      <c r="BB11" s="95" t="s">
        <v>141</v>
      </c>
      <c r="BC11" s="29" t="s">
        <v>142</v>
      </c>
      <c r="BD11" s="29" t="s">
        <v>0</v>
      </c>
      <c r="BE11" s="29" t="s">
        <v>140</v>
      </c>
      <c r="BF11" s="95" t="s">
        <v>141</v>
      </c>
      <c r="BG11" s="29" t="s">
        <v>142</v>
      </c>
      <c r="BH11" s="29" t="s">
        <v>0</v>
      </c>
      <c r="BI11" s="30" t="s">
        <v>140</v>
      </c>
      <c r="BJ11" s="95" t="s">
        <v>141</v>
      </c>
      <c r="BK11" s="29" t="s">
        <v>142</v>
      </c>
      <c r="BL11" s="29" t="s">
        <v>0</v>
      </c>
      <c r="BM11" s="30" t="s">
        <v>140</v>
      </c>
      <c r="BN11" s="95" t="s">
        <v>141</v>
      </c>
      <c r="BO11" s="29" t="s">
        <v>142</v>
      </c>
      <c r="BP11" s="29" t="s">
        <v>0</v>
      </c>
      <c r="BQ11" s="30" t="s">
        <v>140</v>
      </c>
      <c r="BR11" s="95" t="s">
        <v>141</v>
      </c>
      <c r="BS11" s="29" t="s">
        <v>142</v>
      </c>
      <c r="BT11" s="29" t="s">
        <v>0</v>
      </c>
      <c r="BU11" s="30" t="s">
        <v>140</v>
      </c>
    </row>
    <row r="12" spans="1:73" s="10" customFormat="1" ht="14.25">
      <c r="A12" s="199" t="s">
        <v>129</v>
      </c>
      <c r="B12" s="194">
        <v>7.8428774877315135</v>
      </c>
      <c r="C12" s="68">
        <v>-80.54694990179362</v>
      </c>
      <c r="D12" s="68">
        <v>2.708208640180459</v>
      </c>
      <c r="E12" s="193">
        <v>7.174987480402379</v>
      </c>
      <c r="F12" s="194">
        <v>2.6859048773034004</v>
      </c>
      <c r="G12" s="68">
        <v>-28.107624138264796</v>
      </c>
      <c r="H12" s="68">
        <v>70.09257643262225</v>
      </c>
      <c r="I12" s="193">
        <v>3.740528198196529</v>
      </c>
      <c r="J12" s="194">
        <v>7.673689378532671</v>
      </c>
      <c r="K12" s="68">
        <v>32.03436524961381</v>
      </c>
      <c r="L12" s="68">
        <v>-2.7456522817421103</v>
      </c>
      <c r="M12" s="193">
        <v>8.27758694953522</v>
      </c>
      <c r="N12" s="194">
        <v>15.361265532731451</v>
      </c>
      <c r="O12" s="68">
        <v>8.730606618905284</v>
      </c>
      <c r="P12" s="68">
        <v>-2.9756689545942834</v>
      </c>
      <c r="Q12" s="193">
        <v>14.06587532371151</v>
      </c>
      <c r="R12" s="194">
        <v>-24.244970927042672</v>
      </c>
      <c r="S12" s="68">
        <v>-12.844956196560119</v>
      </c>
      <c r="T12" s="68">
        <v>42.61053207589114</v>
      </c>
      <c r="U12" s="193">
        <v>-19.831416854558313</v>
      </c>
      <c r="V12" s="194">
        <v>11.769544485337292</v>
      </c>
      <c r="W12" s="68">
        <v>150.14486894414122</v>
      </c>
      <c r="X12" s="68">
        <v>-16.660905937125364</v>
      </c>
      <c r="Y12" s="193">
        <v>10.213142909369395</v>
      </c>
      <c r="Z12" s="194">
        <v>-1.7675102712260014</v>
      </c>
      <c r="AA12" s="68">
        <v>34.483049934191655</v>
      </c>
      <c r="AB12" s="68">
        <v>2.7316083755790146</v>
      </c>
      <c r="AC12" s="193">
        <v>2.4375550947947033</v>
      </c>
      <c r="AD12" s="194">
        <v>13.542739130563163</v>
      </c>
      <c r="AE12" s="68">
        <v>76.40162566436678</v>
      </c>
      <c r="AF12" s="68">
        <v>-37.71437981484904</v>
      </c>
      <c r="AG12" s="193">
        <v>17.712479336690933</v>
      </c>
      <c r="AH12" s="194">
        <v>3.930356915185641</v>
      </c>
      <c r="AI12" s="68">
        <v>-77.33563004698213</v>
      </c>
      <c r="AJ12" s="68">
        <v>46.64361461058621</v>
      </c>
      <c r="AK12" s="193">
        <v>-0.6832871101985916</v>
      </c>
      <c r="AL12" s="194">
        <v>16.699552348497008</v>
      </c>
      <c r="AM12" s="68">
        <v>-57.5725689943393</v>
      </c>
      <c r="AN12" s="68">
        <v>32.40413897173684</v>
      </c>
      <c r="AO12" s="193">
        <v>16.013492985367023</v>
      </c>
      <c r="AP12" s="194">
        <v>34.22162288447788</v>
      </c>
      <c r="AQ12" s="68">
        <v>-61.221434672928964</v>
      </c>
      <c r="AR12" s="68">
        <v>-4.7293362628441855</v>
      </c>
      <c r="AS12" s="193">
        <v>33.53178150450893</v>
      </c>
      <c r="AT12" s="194">
        <v>3.0843418225145314</v>
      </c>
      <c r="AU12" s="68">
        <v>0.46528792815459497</v>
      </c>
      <c r="AV12" s="68">
        <v>335.02284843869</v>
      </c>
      <c r="AW12" s="193">
        <v>3.1491796723220205</v>
      </c>
      <c r="AX12" s="194">
        <v>43.928631848811165</v>
      </c>
      <c r="AY12" s="68">
        <v>-94.59132674561945</v>
      </c>
      <c r="AZ12" s="68">
        <v>-2.8890766973214284</v>
      </c>
      <c r="BA12" s="193">
        <v>42.8693534103553</v>
      </c>
      <c r="BB12" s="194">
        <v>-4.769658103381488</v>
      </c>
      <c r="BC12" s="68">
        <v>29.285792169086534</v>
      </c>
      <c r="BD12" s="68">
        <v>87.5442670170695</v>
      </c>
      <c r="BE12" s="193">
        <v>-4.070191160951367</v>
      </c>
      <c r="BF12" s="194">
        <v>7.0957159152601434</v>
      </c>
      <c r="BG12" s="68">
        <v>-15.151212668652477</v>
      </c>
      <c r="BH12" s="68">
        <v>2.2583469595188035</v>
      </c>
      <c r="BI12" s="193">
        <v>6.8673524829581964</v>
      </c>
      <c r="BJ12" s="194">
        <v>9.719626022623956</v>
      </c>
      <c r="BK12" s="68">
        <v>-3.920360955344222</v>
      </c>
      <c r="BL12" s="68">
        <v>17.722155989214784</v>
      </c>
      <c r="BM12" s="193">
        <v>9.733820538038245</v>
      </c>
      <c r="BN12" s="194">
        <v>4.707395736445633</v>
      </c>
      <c r="BO12" s="68">
        <v>23.43970831606039</v>
      </c>
      <c r="BP12" s="68">
        <v>-67.89229909805391</v>
      </c>
      <c r="BQ12" s="193">
        <v>4.630088397650184</v>
      </c>
      <c r="BR12" s="68">
        <v>4.515187586916198</v>
      </c>
      <c r="BS12" s="68">
        <v>-17.086982357783683</v>
      </c>
      <c r="BT12" s="68">
        <v>28.8089750834979</v>
      </c>
      <c r="BU12" s="193">
        <v>5.145790689195181</v>
      </c>
    </row>
    <row r="13" spans="1:73" s="10" customFormat="1" ht="14.25">
      <c r="A13" s="200" t="s">
        <v>208</v>
      </c>
      <c r="B13" s="191">
        <v>9.765651412138382</v>
      </c>
      <c r="C13" s="190">
        <v>-68.17310619052172</v>
      </c>
      <c r="D13" s="190">
        <v>3.8710493995523336</v>
      </c>
      <c r="E13" s="192">
        <v>9.111566781067282</v>
      </c>
      <c r="F13" s="191">
        <v>1.3982733273226273</v>
      </c>
      <c r="G13" s="190">
        <v>-21.225266525468285</v>
      </c>
      <c r="H13" s="190">
        <v>70.45268914417397</v>
      </c>
      <c r="I13" s="192">
        <v>2.4455435541276245</v>
      </c>
      <c r="J13" s="191">
        <v>8.61094535239188</v>
      </c>
      <c r="K13" s="190">
        <v>18.340822412059694</v>
      </c>
      <c r="L13" s="190">
        <v>2.6994591424686263</v>
      </c>
      <c r="M13" s="192">
        <v>8.839501976917873</v>
      </c>
      <c r="N13" s="191">
        <v>2.047839068516751</v>
      </c>
      <c r="O13" s="190">
        <v>23.715818925978738</v>
      </c>
      <c r="P13" s="190">
        <v>7.705373973112842</v>
      </c>
      <c r="Q13" s="192">
        <v>3.277842867333021</v>
      </c>
      <c r="R13" s="191">
        <v>7.839468029296498</v>
      </c>
      <c r="S13" s="190">
        <v>6.409184467716699</v>
      </c>
      <c r="T13" s="190">
        <v>57.71446549555833</v>
      </c>
      <c r="U13" s="192">
        <v>8.535240584625598</v>
      </c>
      <c r="V13" s="191">
        <v>6.946072548745903</v>
      </c>
      <c r="W13" s="190">
        <v>119.85664985399524</v>
      </c>
      <c r="X13" s="190">
        <v>-58.947776058214004</v>
      </c>
      <c r="Y13" s="192">
        <v>2.135354403589446</v>
      </c>
      <c r="Z13" s="191">
        <v>0.1050491894652339</v>
      </c>
      <c r="AA13" s="190">
        <v>41.01953096482643</v>
      </c>
      <c r="AB13" s="190">
        <v>6.32785458467697</v>
      </c>
      <c r="AC13" s="192">
        <v>4.66297538278036</v>
      </c>
      <c r="AD13" s="191">
        <v>14.730671194723314</v>
      </c>
      <c r="AE13" s="190">
        <v>41.036029348880106</v>
      </c>
      <c r="AF13" s="190">
        <v>-34.69763112364656</v>
      </c>
      <c r="AG13" s="192">
        <v>16.058049790329548</v>
      </c>
      <c r="AH13" s="191">
        <v>4.835650616747671</v>
      </c>
      <c r="AI13" s="190">
        <v>-58.55901896991952</v>
      </c>
      <c r="AJ13" s="190">
        <v>5.552736953624532</v>
      </c>
      <c r="AK13" s="192">
        <v>2.036512741598955</v>
      </c>
      <c r="AL13" s="191">
        <v>6.316228666406801</v>
      </c>
      <c r="AM13" s="190">
        <v>-36.052261894496</v>
      </c>
      <c r="AN13" s="190">
        <v>13.683847920903204</v>
      </c>
      <c r="AO13" s="192">
        <v>5.961075774779246</v>
      </c>
      <c r="AP13" s="191">
        <v>21.89586161782384</v>
      </c>
      <c r="AQ13" s="190">
        <v>-60.52160677056224</v>
      </c>
      <c r="AR13" s="190">
        <v>-30.58660340457176</v>
      </c>
      <c r="AS13" s="192">
        <v>21.025694645886233</v>
      </c>
      <c r="AT13" s="191">
        <v>4.650881642414603</v>
      </c>
      <c r="AU13" s="190">
        <v>-0.7465253186629752</v>
      </c>
      <c r="AV13" s="190">
        <v>124.01639975361874</v>
      </c>
      <c r="AW13" s="192">
        <v>4.658392662929728</v>
      </c>
      <c r="AX13" s="191">
        <v>37.685007330633255</v>
      </c>
      <c r="AY13" s="190">
        <v>-89.56079441448809</v>
      </c>
      <c r="AZ13" s="190">
        <v>35.75281859484937</v>
      </c>
      <c r="BA13" s="192">
        <v>37.521144247242574</v>
      </c>
      <c r="BB13" s="191">
        <v>-2.7787958118768756</v>
      </c>
      <c r="BC13" s="190">
        <v>20.660689088013953</v>
      </c>
      <c r="BD13" s="190">
        <v>129.4121192446675</v>
      </c>
      <c r="BE13" s="192">
        <v>-1.8719865934893107</v>
      </c>
      <c r="BF13" s="191">
        <v>3.763062064453294</v>
      </c>
      <c r="BG13" s="190">
        <v>-13.513058206909122</v>
      </c>
      <c r="BH13" s="190">
        <v>17.74193059682132</v>
      </c>
      <c r="BI13" s="192">
        <v>4.121033569526915</v>
      </c>
      <c r="BJ13" s="191">
        <v>10.418651147050298</v>
      </c>
      <c r="BK13" s="190">
        <v>-1.8387447200043994</v>
      </c>
      <c r="BL13" s="190">
        <v>11.003699847354227</v>
      </c>
      <c r="BM13" s="192">
        <v>10.392258408133117</v>
      </c>
      <c r="BN13" s="191">
        <v>4.6983111538988</v>
      </c>
      <c r="BO13" s="190">
        <v>32.18659159463104</v>
      </c>
      <c r="BP13" s="190">
        <v>-74.06244857704515</v>
      </c>
      <c r="BQ13" s="192">
        <v>4.786988964909696</v>
      </c>
      <c r="BR13" s="190">
        <v>10.18536474916236</v>
      </c>
      <c r="BS13" s="190">
        <v>-7.046955299485418</v>
      </c>
      <c r="BT13" s="190">
        <v>22.908681489052057</v>
      </c>
      <c r="BU13" s="192">
        <v>10.517276559970341</v>
      </c>
    </row>
    <row r="14" spans="1:72" s="10" customFormat="1" ht="14.25">
      <c r="A14" s="12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row>
    <row r="15" spans="1:150" s="7" customFormat="1" ht="12" customHeight="1">
      <c r="A15" s="59" t="s">
        <v>197</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1"/>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row>
    <row r="16" spans="1:150" s="12" customFormat="1" ht="12" customHeight="1">
      <c r="A16" s="39" t="s">
        <v>73</v>
      </c>
      <c r="B16" s="40"/>
      <c r="C16" s="40"/>
      <c r="D16" s="40"/>
      <c r="E16" s="40"/>
      <c r="F16" s="40"/>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3"/>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row>
    <row r="17" spans="1:150" s="12" customFormat="1" ht="12" customHeight="1">
      <c r="A17" s="242" t="s">
        <v>209</v>
      </c>
      <c r="B17" s="243"/>
      <c r="C17" s="243"/>
      <c r="D17" s="92"/>
      <c r="E17" s="26"/>
      <c r="F17" s="26"/>
      <c r="G17" s="26"/>
      <c r="H17" s="26"/>
      <c r="I17" s="26"/>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5"/>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row>
    <row r="18" spans="1:150" s="12" customFormat="1" ht="12" customHeight="1">
      <c r="A18" s="11"/>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row>
    <row r="19" spans="1:150" s="12" customFormat="1" ht="12" customHeight="1">
      <c r="A19" s="11"/>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row>
    <row r="20" spans="1:150" s="12" customFormat="1" ht="12" customHeight="1">
      <c r="A20" s="11"/>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row>
    <row r="21" spans="1:150" s="12" customFormat="1" ht="12" customHeight="1">
      <c r="A21" s="11"/>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row>
    <row r="22" spans="1:150" s="12" customFormat="1" ht="12" customHeight="1">
      <c r="A22" s="11"/>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row>
    <row r="23" spans="1:150" s="12" customFormat="1" ht="12" customHeight="1">
      <c r="A23" s="11"/>
      <c r="B23" s="134"/>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50" s="12" customFormat="1" ht="12" customHeight="1">
      <c r="A24" s="11"/>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row>
    <row r="25" spans="1:150" s="12" customFormat="1" ht="12" customHeight="1">
      <c r="A25" s="11"/>
      <c r="D25" s="129"/>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s="12" customFormat="1" ht="12" customHeight="1">
      <c r="A26" s="11"/>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s="12" customFormat="1" ht="12" customHeight="1">
      <c r="A27" s="11"/>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2" customFormat="1" ht="12" customHeight="1">
      <c r="A28" s="11"/>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row>
    <row r="29" spans="1:150" s="12" customFormat="1" ht="12" customHeight="1">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row>
    <row r="30" spans="1:150" s="15" customFormat="1" ht="12" customHeight="1">
      <c r="A30" s="16"/>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row>
    <row r="31" spans="1:150" s="15" customFormat="1" ht="12" customHeight="1">
      <c r="A31" s="11"/>
      <c r="B31" s="12"/>
      <c r="C31" s="12"/>
      <c r="D31" s="12"/>
      <c r="E31" s="12"/>
      <c r="F31" s="17"/>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row>
    <row r="32" spans="1:150" s="12" customFormat="1" ht="12" customHeight="1">
      <c r="A32" s="16"/>
      <c r="B32" s="15"/>
      <c r="C32" s="15"/>
      <c r="D32" s="15"/>
      <c r="E32" s="18"/>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row>
    <row r="33" spans="1:150" s="15" customFormat="1" ht="12" customHeight="1">
      <c r="A33" s="16"/>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row>
    <row r="34" spans="1:150" s="15" customFormat="1" ht="12" customHeight="1">
      <c r="A34" s="13"/>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row>
    <row r="35" spans="1:150" ht="12" customHeight="1">
      <c r="A35" s="13"/>
      <c r="G35" s="126"/>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row>
    <row r="36" ht="12" customHeight="1">
      <c r="A36" s="13"/>
    </row>
    <row r="37" ht="12" customHeight="1">
      <c r="A37" s="13"/>
    </row>
    <row r="38" ht="12" customHeight="1">
      <c r="A38" s="13"/>
    </row>
    <row r="39" ht="12" customHeight="1">
      <c r="A39" s="13"/>
    </row>
    <row r="40" ht="12" customHeight="1">
      <c r="A40" s="13"/>
    </row>
    <row r="41" ht="12" customHeight="1">
      <c r="A41" s="13"/>
    </row>
    <row r="42" ht="12" customHeight="1">
      <c r="A42" s="13"/>
    </row>
    <row r="43" ht="12" customHeight="1">
      <c r="A43" s="13"/>
    </row>
    <row r="44" ht="12" customHeight="1">
      <c r="A44" s="13"/>
    </row>
    <row r="45" ht="12" customHeight="1">
      <c r="A45" s="13"/>
    </row>
    <row r="46" ht="12" customHeight="1">
      <c r="A46" s="13"/>
    </row>
    <row r="47" ht="12" customHeight="1">
      <c r="A47" s="13"/>
    </row>
    <row r="48" ht="12" customHeight="1">
      <c r="A48" s="13"/>
    </row>
    <row r="49" spans="1:150" ht="12" customHeight="1">
      <c r="A49" s="11"/>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row>
    <row r="50" s="12" customFormat="1" ht="12" customHeight="1">
      <c r="A50" s="11"/>
    </row>
    <row r="51" spans="1:150" s="12" customFormat="1" ht="12" customHeight="1">
      <c r="A51" s="16"/>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row>
    <row r="52" s="15" customFormat="1" ht="12" customHeight="1">
      <c r="A52" s="16"/>
    </row>
    <row r="53" spans="1:150" s="15" customFormat="1" ht="12" customHeight="1">
      <c r="A53" s="13"/>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row>
    <row r="54" ht="12" customHeight="1">
      <c r="A54" s="13"/>
    </row>
    <row r="55" ht="12" customHeight="1">
      <c r="A55" s="13"/>
    </row>
    <row r="56" ht="12" customHeight="1">
      <c r="A56" s="13"/>
    </row>
    <row r="57" ht="12" customHeight="1">
      <c r="A57" s="13"/>
    </row>
    <row r="58" ht="12" customHeight="1">
      <c r="A58" s="13"/>
    </row>
    <row r="59" ht="12" customHeight="1">
      <c r="A59" s="13"/>
    </row>
    <row r="60" ht="12" customHeight="1">
      <c r="A60" s="13"/>
    </row>
    <row r="61" ht="12" customHeight="1">
      <c r="A61" s="13"/>
    </row>
    <row r="62" ht="12" customHeight="1">
      <c r="A62" s="13"/>
    </row>
    <row r="63" ht="12" customHeight="1">
      <c r="A63" s="13"/>
    </row>
    <row r="64" ht="12" customHeight="1">
      <c r="A64" s="13"/>
    </row>
    <row r="65" ht="12" customHeight="1">
      <c r="A65" s="13"/>
    </row>
    <row r="66" ht="12" customHeight="1">
      <c r="A66" s="13"/>
    </row>
    <row r="67" ht="12" customHeight="1">
      <c r="A67" s="13"/>
    </row>
    <row r="68" spans="1:150" ht="12" customHeight="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row>
    <row r="69" s="12" customFormat="1" ht="12" customHeight="1">
      <c r="A69" s="11"/>
    </row>
    <row r="70" spans="1:150" s="12" customFormat="1" ht="12" customHeight="1">
      <c r="A70" s="16"/>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row>
    <row r="71" s="15" customFormat="1" ht="12" customHeight="1">
      <c r="A71" s="16"/>
    </row>
    <row r="72" spans="1:150" s="15" customFormat="1" ht="12" customHeight="1">
      <c r="A72" s="13"/>
      <c r="B72" s="8"/>
      <c r="C72" s="8"/>
      <c r="D72" s="8"/>
      <c r="E72" s="8"/>
      <c r="F72" s="1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row>
    <row r="73" spans="1:6" ht="12" customHeight="1">
      <c r="A73" s="13"/>
      <c r="E73" s="18"/>
      <c r="F73" s="17"/>
    </row>
    <row r="74" spans="1:6" ht="12" customHeight="1">
      <c r="A74" s="13"/>
      <c r="E74" s="18"/>
      <c r="F74" s="17"/>
    </row>
    <row r="75" spans="1:6" ht="12" customHeight="1">
      <c r="A75" s="13"/>
      <c r="E75" s="18"/>
      <c r="F75" s="17"/>
    </row>
    <row r="76" spans="1:6" ht="12" customHeight="1">
      <c r="A76" s="13"/>
      <c r="E76" s="18"/>
      <c r="F76" s="17"/>
    </row>
    <row r="77" spans="1:6" ht="12" customHeight="1">
      <c r="A77" s="13"/>
      <c r="E77" s="18"/>
      <c r="F77" s="17"/>
    </row>
    <row r="78" spans="1:6" ht="12" customHeight="1">
      <c r="A78" s="13"/>
      <c r="E78" s="18"/>
      <c r="F78" s="17"/>
    </row>
    <row r="79" spans="1:6" ht="12" customHeight="1">
      <c r="A79" s="13"/>
      <c r="E79" s="18"/>
      <c r="F79" s="17"/>
    </row>
    <row r="80" spans="1:6" ht="12" customHeight="1">
      <c r="A80" s="13"/>
      <c r="E80" s="18"/>
      <c r="F80" s="17"/>
    </row>
    <row r="81" spans="1:6" ht="12" customHeight="1">
      <c r="A81" s="13"/>
      <c r="E81" s="18"/>
      <c r="F81" s="17"/>
    </row>
    <row r="82" spans="1:6" ht="12" customHeight="1">
      <c r="A82" s="13"/>
      <c r="E82" s="18"/>
      <c r="F82" s="17"/>
    </row>
    <row r="83" spans="1:6" ht="12" customHeight="1">
      <c r="A83" s="13"/>
      <c r="E83" s="18"/>
      <c r="F83" s="17"/>
    </row>
    <row r="84" spans="1:6" ht="12" customHeight="1">
      <c r="A84" s="13"/>
      <c r="E84" s="18"/>
      <c r="F84" s="17"/>
    </row>
    <row r="85" spans="1:6" ht="12" customHeight="1">
      <c r="A85" s="13"/>
      <c r="E85" s="18"/>
      <c r="F85" s="17"/>
    </row>
    <row r="86" spans="1:6" ht="12" customHeight="1">
      <c r="A86" s="13"/>
      <c r="E86" s="18"/>
      <c r="F86" s="17"/>
    </row>
    <row r="87" spans="1:150" ht="12" customHeight="1">
      <c r="A87" s="11"/>
      <c r="B87" s="12"/>
      <c r="C87" s="12"/>
      <c r="D87" s="12"/>
      <c r="E87" s="18"/>
      <c r="F87" s="17"/>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row>
    <row r="88" spans="1:6" s="12" customFormat="1" ht="12" customHeight="1">
      <c r="A88" s="11"/>
      <c r="E88" s="18"/>
      <c r="F88" s="17"/>
    </row>
    <row r="89" spans="1:150" s="12" customFormat="1" ht="12" customHeight="1">
      <c r="A89" s="16"/>
      <c r="B89" s="15"/>
      <c r="C89" s="15"/>
      <c r="D89" s="15"/>
      <c r="E89" s="18"/>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row>
    <row r="90" s="15" customFormat="1" ht="12" customHeight="1">
      <c r="A90" s="16"/>
    </row>
    <row r="91" spans="1:150" s="15" customFormat="1" ht="12" customHeight="1">
      <c r="A91" s="13"/>
      <c r="B91" s="8"/>
      <c r="C91" s="8"/>
      <c r="D91" s="8"/>
      <c r="E91" s="12"/>
      <c r="F91" s="17"/>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row>
    <row r="92" spans="1:6" ht="12" customHeight="1">
      <c r="A92" s="13"/>
      <c r="E92" s="18"/>
      <c r="F92" s="17"/>
    </row>
    <row r="93" spans="1:6" ht="12" customHeight="1">
      <c r="A93" s="13"/>
      <c r="E93" s="18"/>
      <c r="F93" s="17"/>
    </row>
    <row r="94" spans="1:6" ht="12" customHeight="1">
      <c r="A94" s="13"/>
      <c r="E94" s="18"/>
      <c r="F94" s="17"/>
    </row>
    <row r="95" spans="1:6" ht="12" customHeight="1">
      <c r="A95" s="13"/>
      <c r="E95" s="18"/>
      <c r="F95" s="17"/>
    </row>
    <row r="96" spans="1:6" ht="12" customHeight="1">
      <c r="A96" s="13"/>
      <c r="E96" s="18"/>
      <c r="F96" s="17"/>
    </row>
    <row r="97" spans="1:6" ht="12" customHeight="1">
      <c r="A97" s="13"/>
      <c r="E97" s="18"/>
      <c r="F97" s="17"/>
    </row>
    <row r="98" spans="1:6" ht="12" customHeight="1">
      <c r="A98" s="13"/>
      <c r="E98" s="18"/>
      <c r="F98" s="17"/>
    </row>
    <row r="99" spans="1:6" ht="12" customHeight="1">
      <c r="A99" s="13"/>
      <c r="E99" s="18"/>
      <c r="F99" s="17"/>
    </row>
    <row r="100" spans="1:6" ht="12" customHeight="1">
      <c r="A100" s="13"/>
      <c r="E100" s="18"/>
      <c r="F100" s="17"/>
    </row>
    <row r="101" spans="1:6" ht="12" customHeight="1">
      <c r="A101" s="13"/>
      <c r="E101" s="18"/>
      <c r="F101" s="17"/>
    </row>
    <row r="102" spans="1:6" ht="12" customHeight="1">
      <c r="A102" s="13"/>
      <c r="E102" s="18"/>
      <c r="F102" s="17"/>
    </row>
    <row r="103" spans="1:6" ht="12" customHeight="1">
      <c r="A103" s="13"/>
      <c r="E103" s="18"/>
      <c r="F103" s="17"/>
    </row>
    <row r="104" spans="1:6" ht="12" customHeight="1">
      <c r="A104" s="13"/>
      <c r="E104" s="18"/>
      <c r="F104" s="17"/>
    </row>
    <row r="105" spans="1:6" ht="12" customHeight="1">
      <c r="A105" s="13"/>
      <c r="E105" s="18"/>
      <c r="F105" s="17"/>
    </row>
    <row r="106" spans="1:150" ht="12" customHeight="1">
      <c r="A106" s="11"/>
      <c r="B106" s="12"/>
      <c r="C106" s="12"/>
      <c r="D106" s="12"/>
      <c r="E106" s="18"/>
      <c r="F106" s="17"/>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row>
    <row r="107" spans="1:6" s="12" customFormat="1" ht="12" customHeight="1">
      <c r="A107" s="11"/>
      <c r="E107" s="18"/>
      <c r="F107" s="17"/>
    </row>
    <row r="108" spans="1:150" s="12" customFormat="1" ht="12" customHeight="1">
      <c r="A108" s="16"/>
      <c r="B108" s="15"/>
      <c r="C108" s="15"/>
      <c r="D108" s="15"/>
      <c r="E108" s="18"/>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row>
    <row r="109" s="15" customFormat="1" ht="12" customHeight="1">
      <c r="A109" s="16"/>
    </row>
    <row r="110" spans="1:150" s="15" customFormat="1" ht="12" customHeight="1">
      <c r="A110" s="13"/>
      <c r="B110" s="8"/>
      <c r="C110" s="8"/>
      <c r="D110" s="8"/>
      <c r="E110" s="8"/>
      <c r="F110" s="17"/>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row>
    <row r="111" spans="1:6" ht="12" customHeight="1">
      <c r="A111" s="13"/>
      <c r="E111" s="18"/>
      <c r="F111" s="17"/>
    </row>
    <row r="112" spans="1:6" ht="12" customHeight="1">
      <c r="A112" s="13"/>
      <c r="E112" s="18"/>
      <c r="F112" s="17"/>
    </row>
    <row r="113" spans="1:6" ht="12" customHeight="1">
      <c r="A113" s="13"/>
      <c r="E113" s="18"/>
      <c r="F113" s="17"/>
    </row>
    <row r="114" spans="1:6" ht="12" customHeight="1">
      <c r="A114" s="13"/>
      <c r="E114" s="18"/>
      <c r="F114" s="17"/>
    </row>
    <row r="115" spans="1:6" ht="12" customHeight="1">
      <c r="A115" s="13"/>
      <c r="E115" s="18"/>
      <c r="F115" s="17"/>
    </row>
    <row r="116" spans="1:6" ht="12" customHeight="1">
      <c r="A116" s="13"/>
      <c r="E116" s="18"/>
      <c r="F116" s="17"/>
    </row>
    <row r="117" spans="1:6" ht="12" customHeight="1">
      <c r="A117" s="13"/>
      <c r="E117" s="18"/>
      <c r="F117" s="17"/>
    </row>
    <row r="118" spans="1:6" ht="12" customHeight="1">
      <c r="A118" s="13"/>
      <c r="E118" s="18"/>
      <c r="F118" s="17"/>
    </row>
    <row r="119" spans="1:6" ht="12" customHeight="1">
      <c r="A119" s="13"/>
      <c r="E119" s="18"/>
      <c r="F119" s="17"/>
    </row>
    <row r="120" spans="1:6" ht="12" customHeight="1">
      <c r="A120" s="13"/>
      <c r="E120" s="18"/>
      <c r="F120" s="17"/>
    </row>
    <row r="121" spans="1:6" ht="12" customHeight="1">
      <c r="A121" s="13"/>
      <c r="E121" s="18"/>
      <c r="F121" s="17"/>
    </row>
    <row r="122" spans="1:6" ht="12" customHeight="1">
      <c r="A122" s="13"/>
      <c r="E122" s="18"/>
      <c r="F122" s="17"/>
    </row>
    <row r="123" spans="1:6" ht="12" customHeight="1">
      <c r="A123" s="13"/>
      <c r="E123" s="18"/>
      <c r="F123" s="17"/>
    </row>
    <row r="124" spans="1:6" ht="12" customHeight="1">
      <c r="A124" s="13"/>
      <c r="E124" s="18"/>
      <c r="F124" s="17"/>
    </row>
    <row r="125" spans="1:150" ht="12" customHeight="1">
      <c r="A125" s="11"/>
      <c r="B125" s="12"/>
      <c r="C125" s="12"/>
      <c r="D125" s="12"/>
      <c r="E125" s="18"/>
      <c r="F125" s="17"/>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row>
    <row r="126" spans="1:6" s="12" customFormat="1" ht="12" customHeight="1">
      <c r="A126" s="11"/>
      <c r="E126" s="18"/>
      <c r="F126" s="17"/>
    </row>
    <row r="127" spans="1:150" s="12" customFormat="1" ht="12" customHeight="1">
      <c r="A127" s="16"/>
      <c r="B127" s="15"/>
      <c r="C127" s="15"/>
      <c r="D127" s="15"/>
      <c r="E127" s="18"/>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row>
    <row r="128" s="15" customFormat="1" ht="12" customHeight="1">
      <c r="A128" s="16"/>
    </row>
    <row r="129" spans="1:150" s="15" customFormat="1" ht="12" customHeight="1">
      <c r="A129" s="13"/>
      <c r="B129" s="8"/>
      <c r="C129" s="8"/>
      <c r="D129" s="8"/>
      <c r="E129" s="8"/>
      <c r="F129" s="17"/>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row>
    <row r="130" spans="1:6" ht="12" customHeight="1">
      <c r="A130" s="13"/>
      <c r="F130" s="17"/>
    </row>
    <row r="131" spans="1:6" ht="12" customHeight="1">
      <c r="A131" s="13"/>
      <c r="F131" s="17"/>
    </row>
    <row r="132" spans="1:6" ht="12" customHeight="1">
      <c r="A132" s="13"/>
      <c r="F132" s="17"/>
    </row>
    <row r="133" spans="1:6" ht="12" customHeight="1">
      <c r="A133" s="13"/>
      <c r="F133" s="17"/>
    </row>
    <row r="134" spans="1:6" ht="12" customHeight="1">
      <c r="A134" s="13"/>
      <c r="F134" s="17"/>
    </row>
    <row r="135" spans="1:6" ht="12" customHeight="1">
      <c r="A135" s="13"/>
      <c r="F135" s="17"/>
    </row>
    <row r="136" spans="1:6" ht="12" customHeight="1">
      <c r="A136" s="13"/>
      <c r="F136" s="17"/>
    </row>
    <row r="137" spans="1:6" ht="12" customHeight="1">
      <c r="A137" s="13"/>
      <c r="F137" s="17"/>
    </row>
    <row r="138" spans="1:6" ht="12" customHeight="1">
      <c r="A138" s="13"/>
      <c r="F138" s="17"/>
    </row>
    <row r="139" spans="1:6" ht="12" customHeight="1">
      <c r="A139" s="13"/>
      <c r="F139" s="17"/>
    </row>
    <row r="140" spans="1:6" ht="12" customHeight="1">
      <c r="A140" s="13"/>
      <c r="F140" s="17"/>
    </row>
    <row r="141" spans="1:6" ht="12" customHeight="1">
      <c r="A141" s="13"/>
      <c r="F141" s="17"/>
    </row>
    <row r="142" spans="1:6" ht="12" customHeight="1">
      <c r="A142" s="13"/>
      <c r="F142" s="17"/>
    </row>
    <row r="143" spans="1:6" ht="12" customHeight="1">
      <c r="A143" s="13"/>
      <c r="F143" s="17"/>
    </row>
    <row r="144" spans="1:150" ht="12" customHeight="1">
      <c r="A144" s="11"/>
      <c r="B144" s="12"/>
      <c r="C144" s="12"/>
      <c r="D144" s="12"/>
      <c r="E144" s="12"/>
      <c r="F144" s="17"/>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row>
    <row r="145" spans="1:6" s="12" customFormat="1" ht="12" customHeight="1">
      <c r="A145" s="11"/>
      <c r="F145" s="17"/>
    </row>
    <row r="146" spans="1:150" s="12" customFormat="1" ht="12" customHeight="1">
      <c r="A146" s="16"/>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row>
    <row r="147" s="15" customFormat="1" ht="12" customHeight="1">
      <c r="A147" s="16"/>
    </row>
    <row r="148" spans="1:150" s="15" customFormat="1" ht="12" customHeight="1">
      <c r="A148" s="19"/>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row>
    <row r="149" ht="12" customHeight="1">
      <c r="A149" s="9"/>
    </row>
    <row r="150" ht="12" customHeight="1">
      <c r="A150" s="13"/>
    </row>
    <row r="151" ht="12" customHeight="1">
      <c r="A151" s="13"/>
    </row>
    <row r="152" ht="12" customHeight="1">
      <c r="A152" s="13"/>
    </row>
    <row r="153" ht="12" customHeight="1">
      <c r="A153" s="13"/>
    </row>
    <row r="154" ht="12" customHeight="1">
      <c r="A154" s="13"/>
    </row>
    <row r="155" ht="12" customHeight="1">
      <c r="A155" s="13"/>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 customHeight="1">
      <c r="A165" s="13"/>
    </row>
    <row r="166" ht="12" customHeight="1">
      <c r="A166" s="13"/>
    </row>
    <row r="167" ht="12" customHeight="1">
      <c r="A167" s="13"/>
    </row>
    <row r="168" ht="12" customHeight="1">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sheetData>
  <sheetProtection/>
  <mergeCells count="60">
    <mergeCell ref="A1:P1"/>
    <mergeCell ref="A2:P5"/>
    <mergeCell ref="A6:P6"/>
    <mergeCell ref="A7:P7"/>
    <mergeCell ref="B8:E8"/>
    <mergeCell ref="F8:I8"/>
    <mergeCell ref="J8:M8"/>
    <mergeCell ref="N8:Q8"/>
    <mergeCell ref="R8:U8"/>
    <mergeCell ref="V8:Y8"/>
    <mergeCell ref="Z8:AC8"/>
    <mergeCell ref="AD8:AG8"/>
    <mergeCell ref="AH8:AK8"/>
    <mergeCell ref="AL8:AO8"/>
    <mergeCell ref="AP8:AS8"/>
    <mergeCell ref="AT8:AW8"/>
    <mergeCell ref="AX8:BA8"/>
    <mergeCell ref="BB8:BE8"/>
    <mergeCell ref="BF8:BI8"/>
    <mergeCell ref="BJ8:BM8"/>
    <mergeCell ref="BN8:BQ8"/>
    <mergeCell ref="BR8:BU8"/>
    <mergeCell ref="B9:E9"/>
    <mergeCell ref="F9:I9"/>
    <mergeCell ref="J9:M9"/>
    <mergeCell ref="N9:Q9"/>
    <mergeCell ref="R9:U9"/>
    <mergeCell ref="V9:Y9"/>
    <mergeCell ref="Z9:AC9"/>
    <mergeCell ref="AD9:AG9"/>
    <mergeCell ref="BN9:BQ9"/>
    <mergeCell ref="BR9:BU9"/>
    <mergeCell ref="A10:A11"/>
    <mergeCell ref="B10:E10"/>
    <mergeCell ref="F10:I10"/>
    <mergeCell ref="J10:M10"/>
    <mergeCell ref="N10:Q10"/>
    <mergeCell ref="R10:U10"/>
    <mergeCell ref="AH9:AK9"/>
    <mergeCell ref="AL9:AO9"/>
    <mergeCell ref="AD10:AG10"/>
    <mergeCell ref="AH10:AK10"/>
    <mergeCell ref="AL10:AO10"/>
    <mergeCell ref="AP10:AS10"/>
    <mergeCell ref="BF9:BI9"/>
    <mergeCell ref="BJ9:BM9"/>
    <mergeCell ref="AP9:AS9"/>
    <mergeCell ref="AT9:AW9"/>
    <mergeCell ref="AX9:BA9"/>
    <mergeCell ref="BB9:BE9"/>
    <mergeCell ref="BR10:BU10"/>
    <mergeCell ref="A17:C17"/>
    <mergeCell ref="AT10:AW10"/>
    <mergeCell ref="AX10:BA10"/>
    <mergeCell ref="BB10:BE10"/>
    <mergeCell ref="BF10:BI10"/>
    <mergeCell ref="BJ10:BM10"/>
    <mergeCell ref="BN10:BQ10"/>
    <mergeCell ref="V10:Y10"/>
    <mergeCell ref="Z10:AC10"/>
  </mergeCells>
  <printOptions/>
  <pageMargins left="0.75" right="0.75" top="0.17" bottom="0.23" header="0.25" footer="0"/>
  <pageSetup fitToHeight="0" fitToWidth="0" horizontalDpi="300" verticalDpi="300" orientation="portrait" scale="54"/>
  <drawing r:id="rId1"/>
</worksheet>
</file>

<file path=xl/worksheets/sheet5.xml><?xml version="1.0" encoding="utf-8"?>
<worksheet xmlns="http://schemas.openxmlformats.org/spreadsheetml/2006/main" xmlns:r="http://schemas.openxmlformats.org/officeDocument/2006/relationships">
  <sheetPr codeName="Hoja10">
    <tabColor rgb="FF00B0F0"/>
  </sheetPr>
  <dimension ref="A1:FW255"/>
  <sheetViews>
    <sheetView showGridLines="0" zoomScale="90" zoomScaleNormal="90" workbookViewId="0" topLeftCell="A1">
      <selection activeCell="B12" sqref="B12"/>
    </sheetView>
  </sheetViews>
  <sheetFormatPr defaultColWidth="11.421875" defaultRowHeight="12.75"/>
  <cols>
    <col min="1" max="1" width="22.8515625" style="20" customWidth="1"/>
    <col min="2" max="73" width="11.8515625" style="8" customWidth="1"/>
    <col min="74" max="78" width="13.00390625" style="8" customWidth="1"/>
    <col min="79" max="16384" width="11.421875" style="8" customWidth="1"/>
  </cols>
  <sheetData>
    <row r="1" spans="1:16" ht="111.75" customHeight="1">
      <c r="A1" s="239"/>
      <c r="B1" s="239"/>
      <c r="C1" s="239"/>
      <c r="D1" s="239"/>
      <c r="E1" s="239"/>
      <c r="F1" s="239"/>
      <c r="G1" s="239"/>
      <c r="H1" s="239"/>
      <c r="I1" s="239"/>
      <c r="J1" s="239"/>
      <c r="K1" s="239"/>
      <c r="L1" s="239"/>
      <c r="M1" s="239"/>
      <c r="N1" s="239"/>
      <c r="O1" s="239"/>
      <c r="P1" s="239"/>
    </row>
    <row r="2" spans="1:16" ht="12.75">
      <c r="A2" s="237" t="s">
        <v>164</v>
      </c>
      <c r="B2" s="238"/>
      <c r="C2" s="238"/>
      <c r="D2" s="238"/>
      <c r="E2" s="238"/>
      <c r="F2" s="238"/>
      <c r="G2" s="238"/>
      <c r="H2" s="238"/>
      <c r="I2" s="238"/>
      <c r="J2" s="238"/>
      <c r="K2" s="238"/>
      <c r="L2" s="238"/>
      <c r="M2" s="238"/>
      <c r="N2" s="238"/>
      <c r="O2" s="238"/>
      <c r="P2" s="238"/>
    </row>
    <row r="3" spans="1:16" ht="12.75">
      <c r="A3" s="222"/>
      <c r="B3" s="222"/>
      <c r="C3" s="222"/>
      <c r="D3" s="222"/>
      <c r="E3" s="222"/>
      <c r="F3" s="222"/>
      <c r="G3" s="222"/>
      <c r="H3" s="222"/>
      <c r="I3" s="222"/>
      <c r="J3" s="222"/>
      <c r="K3" s="222"/>
      <c r="L3" s="222"/>
      <c r="M3" s="222"/>
      <c r="N3" s="222"/>
      <c r="O3" s="222"/>
      <c r="P3" s="222"/>
    </row>
    <row r="4" spans="1:16" ht="12.75">
      <c r="A4" s="222"/>
      <c r="B4" s="222"/>
      <c r="C4" s="222"/>
      <c r="D4" s="222"/>
      <c r="E4" s="222"/>
      <c r="F4" s="222"/>
      <c r="G4" s="222"/>
      <c r="H4" s="222"/>
      <c r="I4" s="222"/>
      <c r="J4" s="222"/>
      <c r="K4" s="222"/>
      <c r="L4" s="222"/>
      <c r="M4" s="222"/>
      <c r="N4" s="222"/>
      <c r="O4" s="222"/>
      <c r="P4" s="222"/>
    </row>
    <row r="5" spans="1:16" ht="12.75">
      <c r="A5" s="222"/>
      <c r="B5" s="222"/>
      <c r="C5" s="222"/>
      <c r="D5" s="222"/>
      <c r="E5" s="222"/>
      <c r="F5" s="222"/>
      <c r="G5" s="222"/>
      <c r="H5" s="222"/>
      <c r="I5" s="222"/>
      <c r="J5" s="222"/>
      <c r="K5" s="222"/>
      <c r="L5" s="222"/>
      <c r="M5" s="222"/>
      <c r="N5" s="222"/>
      <c r="O5" s="222"/>
      <c r="P5" s="222"/>
    </row>
    <row r="6" spans="1:16" ht="23.25">
      <c r="A6" s="240" t="s">
        <v>230</v>
      </c>
      <c r="B6" s="240"/>
      <c r="C6" s="240"/>
      <c r="D6" s="240"/>
      <c r="E6" s="240"/>
      <c r="F6" s="240"/>
      <c r="G6" s="240"/>
      <c r="H6" s="240"/>
      <c r="I6" s="240"/>
      <c r="J6" s="240"/>
      <c r="K6" s="240"/>
      <c r="L6" s="240"/>
      <c r="M6" s="240"/>
      <c r="N6" s="240"/>
      <c r="O6" s="240"/>
      <c r="P6" s="240"/>
    </row>
    <row r="7" spans="1:150" ht="18.75">
      <c r="A7" s="241" t="s">
        <v>216</v>
      </c>
      <c r="B7" s="228"/>
      <c r="C7" s="228"/>
      <c r="D7" s="228"/>
      <c r="E7" s="228"/>
      <c r="F7" s="228"/>
      <c r="G7" s="228"/>
      <c r="H7" s="228"/>
      <c r="I7" s="228"/>
      <c r="J7" s="228"/>
      <c r="K7" s="228"/>
      <c r="L7" s="228"/>
      <c r="M7" s="228"/>
      <c r="N7" s="228"/>
      <c r="O7" s="228"/>
      <c r="P7" s="229"/>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95" s="14" customFormat="1" ht="54.75" customHeight="1">
      <c r="A8" s="123" t="s">
        <v>40</v>
      </c>
      <c r="B8" s="234" t="s">
        <v>11</v>
      </c>
      <c r="C8" s="235"/>
      <c r="D8" s="235"/>
      <c r="E8" s="235"/>
      <c r="F8" s="236"/>
      <c r="G8" s="235" t="s">
        <v>12</v>
      </c>
      <c r="H8" s="235"/>
      <c r="I8" s="235"/>
      <c r="J8" s="235"/>
      <c r="K8" s="235"/>
      <c r="L8" s="234" t="s">
        <v>13</v>
      </c>
      <c r="M8" s="235"/>
      <c r="N8" s="235"/>
      <c r="O8" s="235"/>
      <c r="P8" s="236"/>
      <c r="Q8" s="235" t="s">
        <v>112</v>
      </c>
      <c r="R8" s="235"/>
      <c r="S8" s="235"/>
      <c r="T8" s="235"/>
      <c r="U8" s="235"/>
      <c r="V8" s="234" t="s">
        <v>14</v>
      </c>
      <c r="W8" s="235"/>
      <c r="X8" s="235"/>
      <c r="Y8" s="235"/>
      <c r="Z8" s="236"/>
      <c r="AA8" s="235" t="s">
        <v>44</v>
      </c>
      <c r="AB8" s="235"/>
      <c r="AC8" s="235"/>
      <c r="AD8" s="235"/>
      <c r="AE8" s="235"/>
      <c r="AF8" s="234" t="s">
        <v>7</v>
      </c>
      <c r="AG8" s="235"/>
      <c r="AH8" s="235"/>
      <c r="AI8" s="235"/>
      <c r="AJ8" s="236"/>
      <c r="AK8" s="235" t="s">
        <v>16</v>
      </c>
      <c r="AL8" s="235"/>
      <c r="AM8" s="235"/>
      <c r="AN8" s="235"/>
      <c r="AO8" s="235"/>
      <c r="AP8" s="234" t="s">
        <v>45</v>
      </c>
      <c r="AQ8" s="235"/>
      <c r="AR8" s="235"/>
      <c r="AS8" s="235"/>
      <c r="AT8" s="236"/>
      <c r="AU8" s="235" t="s">
        <v>18</v>
      </c>
      <c r="AV8" s="235"/>
      <c r="AW8" s="235"/>
      <c r="AX8" s="235"/>
      <c r="AY8" s="235"/>
      <c r="AZ8" s="234" t="s">
        <v>6</v>
      </c>
      <c r="BA8" s="235"/>
      <c r="BB8" s="235"/>
      <c r="BC8" s="235"/>
      <c r="BD8" s="236"/>
      <c r="BE8" s="234" t="s">
        <v>19</v>
      </c>
      <c r="BF8" s="235"/>
      <c r="BG8" s="235"/>
      <c r="BH8" s="235"/>
      <c r="BI8" s="235"/>
      <c r="BJ8" s="236"/>
      <c r="BK8" s="234" t="s">
        <v>122</v>
      </c>
      <c r="BL8" s="235"/>
      <c r="BM8" s="235"/>
      <c r="BN8" s="235"/>
      <c r="BO8" s="235"/>
      <c r="BP8" s="234" t="s">
        <v>20</v>
      </c>
      <c r="BQ8" s="235"/>
      <c r="BR8" s="235"/>
      <c r="BS8" s="235"/>
      <c r="BT8" s="236"/>
      <c r="BU8" s="234" t="s">
        <v>1</v>
      </c>
      <c r="BV8" s="235"/>
      <c r="BW8" s="235"/>
      <c r="BX8" s="235"/>
      <c r="BY8" s="235"/>
      <c r="BZ8" s="235"/>
      <c r="CA8" s="235"/>
      <c r="CB8" s="236"/>
      <c r="CC8" s="235" t="s">
        <v>119</v>
      </c>
      <c r="CD8" s="235"/>
      <c r="CE8" s="235"/>
      <c r="CF8" s="235"/>
      <c r="CG8" s="235"/>
      <c r="CH8" s="234" t="s">
        <v>120</v>
      </c>
      <c r="CI8" s="235"/>
      <c r="CJ8" s="235"/>
      <c r="CK8" s="235"/>
      <c r="CL8" s="236"/>
      <c r="CM8" s="234" t="s">
        <v>21</v>
      </c>
      <c r="CN8" s="235"/>
      <c r="CO8" s="235"/>
      <c r="CP8" s="235"/>
      <c r="CQ8" s="236"/>
    </row>
    <row r="9" spans="1:95" s="10" customFormat="1" ht="41.25" customHeight="1">
      <c r="A9" s="125" t="s">
        <v>147</v>
      </c>
      <c r="B9" s="234" t="s">
        <v>27</v>
      </c>
      <c r="C9" s="235"/>
      <c r="D9" s="235"/>
      <c r="E9" s="235"/>
      <c r="F9" s="236"/>
      <c r="G9" s="235" t="s">
        <v>28</v>
      </c>
      <c r="H9" s="235"/>
      <c r="I9" s="235"/>
      <c r="J9" s="235"/>
      <c r="K9" s="235"/>
      <c r="L9" s="234" t="s">
        <v>29</v>
      </c>
      <c r="M9" s="235"/>
      <c r="N9" s="235"/>
      <c r="O9" s="235"/>
      <c r="P9" s="236"/>
      <c r="Q9" s="235" t="s">
        <v>113</v>
      </c>
      <c r="R9" s="235"/>
      <c r="S9" s="235"/>
      <c r="T9" s="235"/>
      <c r="U9" s="235"/>
      <c r="V9" s="234" t="s">
        <v>30</v>
      </c>
      <c r="W9" s="235"/>
      <c r="X9" s="235"/>
      <c r="Y9" s="235"/>
      <c r="Z9" s="236"/>
      <c r="AA9" s="235" t="s">
        <v>31</v>
      </c>
      <c r="AB9" s="235"/>
      <c r="AC9" s="235"/>
      <c r="AD9" s="235"/>
      <c r="AE9" s="235"/>
      <c r="AF9" s="234" t="s">
        <v>32</v>
      </c>
      <c r="AG9" s="235"/>
      <c r="AH9" s="235"/>
      <c r="AI9" s="235"/>
      <c r="AJ9" s="236"/>
      <c r="AK9" s="235" t="s">
        <v>33</v>
      </c>
      <c r="AL9" s="235"/>
      <c r="AM9" s="235"/>
      <c r="AN9" s="235"/>
      <c r="AO9" s="235"/>
      <c r="AP9" s="234" t="s">
        <v>41</v>
      </c>
      <c r="AQ9" s="235"/>
      <c r="AR9" s="235"/>
      <c r="AS9" s="235"/>
      <c r="AT9" s="236"/>
      <c r="AU9" s="235" t="s">
        <v>34</v>
      </c>
      <c r="AV9" s="235"/>
      <c r="AW9" s="235"/>
      <c r="AX9" s="235"/>
      <c r="AY9" s="235"/>
      <c r="AZ9" s="234" t="s">
        <v>35</v>
      </c>
      <c r="BA9" s="235"/>
      <c r="BB9" s="235"/>
      <c r="BC9" s="235"/>
      <c r="BD9" s="236"/>
      <c r="BE9" s="234" t="s">
        <v>36</v>
      </c>
      <c r="BF9" s="235"/>
      <c r="BG9" s="235"/>
      <c r="BH9" s="235"/>
      <c r="BI9" s="235"/>
      <c r="BJ9" s="236"/>
      <c r="BK9" s="234" t="s">
        <v>123</v>
      </c>
      <c r="BL9" s="235"/>
      <c r="BM9" s="235"/>
      <c r="BN9" s="235"/>
      <c r="BO9" s="235"/>
      <c r="BP9" s="234" t="s">
        <v>131</v>
      </c>
      <c r="BQ9" s="235"/>
      <c r="BR9" s="235"/>
      <c r="BS9" s="235"/>
      <c r="BT9" s="236"/>
      <c r="BU9" s="234" t="s">
        <v>38</v>
      </c>
      <c r="BV9" s="235"/>
      <c r="BW9" s="235"/>
      <c r="BX9" s="235"/>
      <c r="BY9" s="235"/>
      <c r="BZ9" s="235"/>
      <c r="CA9" s="235"/>
      <c r="CB9" s="236"/>
      <c r="CC9" s="235" t="s">
        <v>125</v>
      </c>
      <c r="CD9" s="235"/>
      <c r="CE9" s="235"/>
      <c r="CF9" s="235"/>
      <c r="CG9" s="235"/>
      <c r="CH9" s="234" t="s">
        <v>126</v>
      </c>
      <c r="CI9" s="235"/>
      <c r="CJ9" s="235"/>
      <c r="CK9" s="235"/>
      <c r="CL9" s="236"/>
      <c r="CM9" s="234" t="s">
        <v>42</v>
      </c>
      <c r="CN9" s="235"/>
      <c r="CO9" s="235"/>
      <c r="CP9" s="235"/>
      <c r="CQ9" s="236"/>
    </row>
    <row r="10" spans="1:95" s="10" customFormat="1" ht="14.25" customHeight="1">
      <c r="A10" s="252" t="s">
        <v>148</v>
      </c>
      <c r="B10" s="231" t="s">
        <v>143</v>
      </c>
      <c r="C10" s="232"/>
      <c r="D10" s="232"/>
      <c r="E10" s="232"/>
      <c r="F10" s="233"/>
      <c r="G10" s="232" t="s">
        <v>143</v>
      </c>
      <c r="H10" s="232"/>
      <c r="I10" s="232"/>
      <c r="J10" s="232"/>
      <c r="K10" s="232"/>
      <c r="L10" s="231" t="s">
        <v>143</v>
      </c>
      <c r="M10" s="232"/>
      <c r="N10" s="232"/>
      <c r="O10" s="232"/>
      <c r="P10" s="233"/>
      <c r="Q10" s="232" t="s">
        <v>143</v>
      </c>
      <c r="R10" s="232"/>
      <c r="S10" s="232"/>
      <c r="T10" s="232"/>
      <c r="U10" s="232"/>
      <c r="V10" s="231" t="s">
        <v>143</v>
      </c>
      <c r="W10" s="232"/>
      <c r="X10" s="232"/>
      <c r="Y10" s="232"/>
      <c r="Z10" s="233"/>
      <c r="AA10" s="232" t="s">
        <v>143</v>
      </c>
      <c r="AB10" s="232"/>
      <c r="AC10" s="232"/>
      <c r="AD10" s="232"/>
      <c r="AE10" s="232"/>
      <c r="AF10" s="231" t="s">
        <v>143</v>
      </c>
      <c r="AG10" s="232"/>
      <c r="AH10" s="232"/>
      <c r="AI10" s="232"/>
      <c r="AJ10" s="233"/>
      <c r="AK10" s="232" t="s">
        <v>143</v>
      </c>
      <c r="AL10" s="232"/>
      <c r="AM10" s="232"/>
      <c r="AN10" s="232"/>
      <c r="AO10" s="232"/>
      <c r="AP10" s="231" t="s">
        <v>143</v>
      </c>
      <c r="AQ10" s="232"/>
      <c r="AR10" s="232"/>
      <c r="AS10" s="232"/>
      <c r="AT10" s="233"/>
      <c r="AU10" s="232" t="s">
        <v>143</v>
      </c>
      <c r="AV10" s="232"/>
      <c r="AW10" s="232"/>
      <c r="AX10" s="232"/>
      <c r="AY10" s="232"/>
      <c r="AZ10" s="231" t="s">
        <v>143</v>
      </c>
      <c r="BA10" s="232"/>
      <c r="BB10" s="232"/>
      <c r="BC10" s="232"/>
      <c r="BD10" s="233"/>
      <c r="BE10" s="250" t="s">
        <v>143</v>
      </c>
      <c r="BF10" s="251"/>
      <c r="BG10" s="251"/>
      <c r="BH10" s="251"/>
      <c r="BI10" s="251"/>
      <c r="BJ10" s="207"/>
      <c r="BK10" s="231" t="s">
        <v>143</v>
      </c>
      <c r="BL10" s="232"/>
      <c r="BM10" s="232"/>
      <c r="BN10" s="232"/>
      <c r="BO10" s="232"/>
      <c r="BP10" s="231" t="s">
        <v>143</v>
      </c>
      <c r="BQ10" s="232"/>
      <c r="BR10" s="232"/>
      <c r="BS10" s="232"/>
      <c r="BT10" s="233"/>
      <c r="BU10" s="231" t="s">
        <v>143</v>
      </c>
      <c r="BV10" s="232"/>
      <c r="BW10" s="232"/>
      <c r="BX10" s="232"/>
      <c r="BY10" s="232"/>
      <c r="BZ10" s="232"/>
      <c r="CA10" s="232"/>
      <c r="CB10" s="233"/>
      <c r="CC10" s="232" t="s">
        <v>143</v>
      </c>
      <c r="CD10" s="232"/>
      <c r="CE10" s="232"/>
      <c r="CF10" s="232"/>
      <c r="CG10" s="232"/>
      <c r="CH10" s="231" t="s">
        <v>143</v>
      </c>
      <c r="CI10" s="232"/>
      <c r="CJ10" s="232"/>
      <c r="CK10" s="232"/>
      <c r="CL10" s="233"/>
      <c r="CM10" s="231" t="s">
        <v>143</v>
      </c>
      <c r="CN10" s="232"/>
      <c r="CO10" s="232"/>
      <c r="CP10" s="232"/>
      <c r="CQ10" s="233"/>
    </row>
    <row r="11" spans="1:95" s="10" customFormat="1" ht="67.5" customHeight="1">
      <c r="A11" s="252"/>
      <c r="B11" s="95" t="s">
        <v>74</v>
      </c>
      <c r="C11" s="29" t="s">
        <v>75</v>
      </c>
      <c r="D11" s="29" t="s">
        <v>76</v>
      </c>
      <c r="E11" s="29" t="s">
        <v>77</v>
      </c>
      <c r="F11" s="30" t="s">
        <v>78</v>
      </c>
      <c r="G11" s="29" t="s">
        <v>74</v>
      </c>
      <c r="H11" s="29" t="s">
        <v>75</v>
      </c>
      <c r="I11" s="29" t="s">
        <v>76</v>
      </c>
      <c r="J11" s="29" t="s">
        <v>77</v>
      </c>
      <c r="K11" s="30" t="s">
        <v>78</v>
      </c>
      <c r="L11" s="29" t="s">
        <v>74</v>
      </c>
      <c r="M11" s="29" t="s">
        <v>75</v>
      </c>
      <c r="N11" s="29" t="s">
        <v>76</v>
      </c>
      <c r="O11" s="29" t="s">
        <v>77</v>
      </c>
      <c r="P11" s="30" t="s">
        <v>78</v>
      </c>
      <c r="Q11" s="29" t="s">
        <v>74</v>
      </c>
      <c r="R11" s="29" t="s">
        <v>75</v>
      </c>
      <c r="S11" s="29" t="s">
        <v>76</v>
      </c>
      <c r="T11" s="29" t="s">
        <v>77</v>
      </c>
      <c r="U11" s="30" t="s">
        <v>78</v>
      </c>
      <c r="V11" s="29" t="s">
        <v>74</v>
      </c>
      <c r="W11" s="29" t="s">
        <v>75</v>
      </c>
      <c r="X11" s="29" t="s">
        <v>76</v>
      </c>
      <c r="Y11" s="29" t="s">
        <v>77</v>
      </c>
      <c r="Z11" s="30" t="s">
        <v>78</v>
      </c>
      <c r="AA11" s="29" t="s">
        <v>74</v>
      </c>
      <c r="AB11" s="29" t="s">
        <v>75</v>
      </c>
      <c r="AC11" s="29" t="s">
        <v>76</v>
      </c>
      <c r="AD11" s="29" t="s">
        <v>77</v>
      </c>
      <c r="AE11" s="30" t="s">
        <v>78</v>
      </c>
      <c r="AF11" s="29" t="s">
        <v>74</v>
      </c>
      <c r="AG11" s="29" t="s">
        <v>75</v>
      </c>
      <c r="AH11" s="29" t="s">
        <v>76</v>
      </c>
      <c r="AI11" s="29" t="s">
        <v>77</v>
      </c>
      <c r="AJ11" s="30" t="s">
        <v>78</v>
      </c>
      <c r="AK11" s="29" t="s">
        <v>74</v>
      </c>
      <c r="AL11" s="29" t="s">
        <v>75</v>
      </c>
      <c r="AM11" s="29" t="s">
        <v>76</v>
      </c>
      <c r="AN11" s="29" t="s">
        <v>77</v>
      </c>
      <c r="AO11" s="30" t="s">
        <v>78</v>
      </c>
      <c r="AP11" s="29" t="s">
        <v>74</v>
      </c>
      <c r="AQ11" s="29" t="s">
        <v>75</v>
      </c>
      <c r="AR11" s="29" t="s">
        <v>76</v>
      </c>
      <c r="AS11" s="29" t="s">
        <v>77</v>
      </c>
      <c r="AT11" s="30" t="s">
        <v>78</v>
      </c>
      <c r="AU11" s="29" t="s">
        <v>74</v>
      </c>
      <c r="AV11" s="29" t="s">
        <v>75</v>
      </c>
      <c r="AW11" s="29" t="s">
        <v>76</v>
      </c>
      <c r="AX11" s="29" t="s">
        <v>77</v>
      </c>
      <c r="AY11" s="30" t="s">
        <v>78</v>
      </c>
      <c r="AZ11" s="29" t="s">
        <v>74</v>
      </c>
      <c r="BA11" s="29" t="s">
        <v>75</v>
      </c>
      <c r="BB11" s="29" t="s">
        <v>76</v>
      </c>
      <c r="BC11" s="29" t="s">
        <v>77</v>
      </c>
      <c r="BD11" s="30" t="s">
        <v>78</v>
      </c>
      <c r="BE11" s="94" t="s">
        <v>74</v>
      </c>
      <c r="BF11" s="31" t="s">
        <v>75</v>
      </c>
      <c r="BG11" s="31" t="s">
        <v>76</v>
      </c>
      <c r="BH11" s="31" t="s">
        <v>77</v>
      </c>
      <c r="BI11" s="31" t="s">
        <v>78</v>
      </c>
      <c r="BJ11" s="32" t="s">
        <v>231</v>
      </c>
      <c r="BK11" s="94" t="s">
        <v>74</v>
      </c>
      <c r="BL11" s="31" t="s">
        <v>75</v>
      </c>
      <c r="BM11" s="31" t="s">
        <v>76</v>
      </c>
      <c r="BN11" s="31" t="s">
        <v>77</v>
      </c>
      <c r="BO11" s="31" t="s">
        <v>78</v>
      </c>
      <c r="BP11" s="94" t="s">
        <v>74</v>
      </c>
      <c r="BQ11" s="31" t="s">
        <v>75</v>
      </c>
      <c r="BR11" s="31" t="s">
        <v>76</v>
      </c>
      <c r="BS11" s="31" t="s">
        <v>77</v>
      </c>
      <c r="BT11" s="31" t="s">
        <v>78</v>
      </c>
      <c r="BU11" s="94" t="s">
        <v>74</v>
      </c>
      <c r="BV11" s="31" t="s">
        <v>75</v>
      </c>
      <c r="BW11" s="31" t="s">
        <v>76</v>
      </c>
      <c r="BX11" s="31" t="s">
        <v>77</v>
      </c>
      <c r="BY11" s="31" t="s">
        <v>78</v>
      </c>
      <c r="BZ11" s="29" t="s">
        <v>8</v>
      </c>
      <c r="CA11" s="29" t="s">
        <v>9</v>
      </c>
      <c r="CB11" s="30" t="s">
        <v>10</v>
      </c>
      <c r="CC11" s="94" t="s">
        <v>74</v>
      </c>
      <c r="CD11" s="31" t="s">
        <v>75</v>
      </c>
      <c r="CE11" s="31" t="s">
        <v>76</v>
      </c>
      <c r="CF11" s="31" t="s">
        <v>77</v>
      </c>
      <c r="CG11" s="31" t="s">
        <v>78</v>
      </c>
      <c r="CH11" s="94" t="s">
        <v>74</v>
      </c>
      <c r="CI11" s="31" t="s">
        <v>75</v>
      </c>
      <c r="CJ11" s="31" t="s">
        <v>76</v>
      </c>
      <c r="CK11" s="31" t="s">
        <v>77</v>
      </c>
      <c r="CL11" s="31" t="s">
        <v>78</v>
      </c>
      <c r="CM11" s="94" t="s">
        <v>74</v>
      </c>
      <c r="CN11" s="31" t="s">
        <v>75</v>
      </c>
      <c r="CO11" s="31" t="s">
        <v>76</v>
      </c>
      <c r="CP11" s="31" t="s">
        <v>77</v>
      </c>
      <c r="CQ11" s="32" t="s">
        <v>78</v>
      </c>
    </row>
    <row r="12" spans="1:95" s="10" customFormat="1" ht="14.25">
      <c r="A12" s="199" t="s">
        <v>129</v>
      </c>
      <c r="B12" s="194">
        <v>0.1712819797406837</v>
      </c>
      <c r="C12" s="68">
        <v>2.1879635160439506</v>
      </c>
      <c r="D12" s="68">
        <v>-11.249918667447446</v>
      </c>
      <c r="E12" s="68">
        <v>57.47062115277001</v>
      </c>
      <c r="F12" s="193">
        <v>15.21782674011017</v>
      </c>
      <c r="G12" s="194">
        <v>-3.3383598759301947</v>
      </c>
      <c r="H12" s="68">
        <v>-7.202850598116555</v>
      </c>
      <c r="I12" s="68">
        <v>-18.394376618571968</v>
      </c>
      <c r="J12" s="68">
        <v>11.542586904587779</v>
      </c>
      <c r="K12" s="193">
        <v>-18.28440850764636</v>
      </c>
      <c r="L12" s="194">
        <v>-2.8835981322299062</v>
      </c>
      <c r="M12" s="68">
        <v>-2.527831802271862</v>
      </c>
      <c r="N12" s="68">
        <v>1.6356463507604388</v>
      </c>
      <c r="O12" s="68">
        <v>-11.204804842949144</v>
      </c>
      <c r="P12" s="193">
        <v>7.1586154431342806</v>
      </c>
      <c r="Q12" s="194">
        <v>-4.789076488010579</v>
      </c>
      <c r="R12" s="68">
        <v>-4.409262185486824</v>
      </c>
      <c r="S12" s="68">
        <v>-8.301173822157878</v>
      </c>
      <c r="T12" s="68">
        <v>12.668598261564597</v>
      </c>
      <c r="U12" s="193">
        <v>-0.6606110652353578</v>
      </c>
      <c r="V12" s="194">
        <v>0.8495909376966608</v>
      </c>
      <c r="W12" s="68">
        <v>-5.467511885895419</v>
      </c>
      <c r="X12" s="68">
        <v>1.3883217639853171</v>
      </c>
      <c r="Y12" s="68">
        <v>-0.9602194787379972</v>
      </c>
      <c r="Z12" s="193">
        <v>-38.48684210526315</v>
      </c>
      <c r="AA12" s="194">
        <v>-1.8575851393188998</v>
      </c>
      <c r="AB12" s="68">
        <v>0.8484445183829763</v>
      </c>
      <c r="AC12" s="68">
        <v>-2.8400597907324254</v>
      </c>
      <c r="AD12" s="68">
        <v>0.812457684495584</v>
      </c>
      <c r="AE12" s="193">
        <v>29.423076923076906</v>
      </c>
      <c r="AF12" s="194">
        <v>-4.668582041906149</v>
      </c>
      <c r="AG12" s="68">
        <v>-4.978793980603342</v>
      </c>
      <c r="AH12" s="68">
        <v>-1.8874887242708525</v>
      </c>
      <c r="AI12" s="68">
        <v>-20.346328684798536</v>
      </c>
      <c r="AJ12" s="193">
        <v>-6.583213256484171</v>
      </c>
      <c r="AK12" s="194">
        <v>5.038799814489664</v>
      </c>
      <c r="AL12" s="68">
        <v>5.517749386074826</v>
      </c>
      <c r="AM12" s="68">
        <v>6.209284621965921</v>
      </c>
      <c r="AN12" s="68">
        <v>1.1568933236217873</v>
      </c>
      <c r="AO12" s="193">
        <v>20.700292061825238</v>
      </c>
      <c r="AP12" s="194">
        <v>4.489341071247608</v>
      </c>
      <c r="AQ12" s="68">
        <v>4.106861808741002</v>
      </c>
      <c r="AR12" s="68">
        <v>4.956397265176221</v>
      </c>
      <c r="AS12" s="68">
        <v>2.9398900274931066</v>
      </c>
      <c r="AT12" s="193">
        <v>-0.9347577260587485</v>
      </c>
      <c r="AU12" s="194">
        <v>3.315946214739938</v>
      </c>
      <c r="AV12" s="68">
        <v>3.4029975261125713</v>
      </c>
      <c r="AW12" s="68">
        <v>6.134119348446461</v>
      </c>
      <c r="AX12" s="68">
        <v>-1.9535176178612659</v>
      </c>
      <c r="AY12" s="193">
        <v>8.826723201820144</v>
      </c>
      <c r="AZ12" s="194">
        <v>-8.235402130003678</v>
      </c>
      <c r="BA12" s="68">
        <v>-3.0285957141520328</v>
      </c>
      <c r="BB12" s="68">
        <v>-0.16176815464655192</v>
      </c>
      <c r="BC12" s="68">
        <v>-14.234403394037656</v>
      </c>
      <c r="BD12" s="193">
        <v>108.88440624451857</v>
      </c>
      <c r="BE12" s="209">
        <v>-1.7506347424289004</v>
      </c>
      <c r="BF12" s="49">
        <v>-1.7202433824835452</v>
      </c>
      <c r="BG12" s="49">
        <v>2.3565012874840363</v>
      </c>
      <c r="BH12" s="49">
        <v>-1.354707226711298</v>
      </c>
      <c r="BI12" s="49">
        <v>18.118466898954736</v>
      </c>
      <c r="BJ12" s="208">
        <v>-3.523543696904966</v>
      </c>
      <c r="BK12" s="194">
        <v>14.990445466501015</v>
      </c>
      <c r="BL12" s="68">
        <v>15.140560000497686</v>
      </c>
      <c r="BM12" s="68">
        <v>21.435757748099675</v>
      </c>
      <c r="BN12" s="68">
        <v>7.234239264208824</v>
      </c>
      <c r="BO12" s="193">
        <v>21.970166522044536</v>
      </c>
      <c r="BP12" s="194">
        <v>-8.556855821393256</v>
      </c>
      <c r="BQ12" s="68">
        <v>-7.9793552615409595</v>
      </c>
      <c r="BR12" s="68">
        <v>-16.431218507336098</v>
      </c>
      <c r="BS12" s="68">
        <v>14.716767146182804</v>
      </c>
      <c r="BT12" s="193">
        <v>-2.4890610429667817</v>
      </c>
      <c r="BU12" s="194">
        <v>-2.224369213398731</v>
      </c>
      <c r="BV12" s="68">
        <v>-2.4796180789503666</v>
      </c>
      <c r="BW12" s="68">
        <v>-0.7242497274848461</v>
      </c>
      <c r="BX12" s="68">
        <v>-3.802289056311082</v>
      </c>
      <c r="BY12" s="68">
        <v>-18.246985988921452</v>
      </c>
      <c r="BZ12" s="68">
        <v>-2.06051373189365</v>
      </c>
      <c r="CA12" s="68">
        <v>-0.21334737731095288</v>
      </c>
      <c r="CB12" s="193">
        <v>-3.7217334756628873</v>
      </c>
      <c r="CC12" s="194">
        <v>7.222705618482124</v>
      </c>
      <c r="CD12" s="68">
        <v>5.277695840883226</v>
      </c>
      <c r="CE12" s="68">
        <v>7.411888375414037</v>
      </c>
      <c r="CF12" s="68">
        <v>6.582465404020638</v>
      </c>
      <c r="CG12" s="193">
        <v>-3.937521912061598</v>
      </c>
      <c r="CH12" s="194">
        <v>-0.24592295050297253</v>
      </c>
      <c r="CI12" s="68">
        <v>-0.4195646850948975</v>
      </c>
      <c r="CJ12" s="68">
        <v>-0.12529964475181998</v>
      </c>
      <c r="CK12" s="68">
        <v>-0.9557277982133598</v>
      </c>
      <c r="CL12" s="193">
        <v>-2.5550014667058036</v>
      </c>
      <c r="CM12" s="194">
        <v>6.314865677100954</v>
      </c>
      <c r="CN12" s="68">
        <v>4.689083389365578</v>
      </c>
      <c r="CO12" s="68">
        <v>4.950041960247546</v>
      </c>
      <c r="CP12" s="68">
        <v>11.51044430507983</v>
      </c>
      <c r="CQ12" s="193">
        <v>-5.209627592762331</v>
      </c>
    </row>
    <row r="13" spans="1:95" s="10" customFormat="1" ht="14.25">
      <c r="A13" s="200" t="s">
        <v>208</v>
      </c>
      <c r="B13" s="191">
        <v>-3.0070768442861464</v>
      </c>
      <c r="C13" s="190">
        <v>-2.273288320145184</v>
      </c>
      <c r="D13" s="190">
        <v>-10.053413281381992</v>
      </c>
      <c r="E13" s="190">
        <v>32.822474295226016</v>
      </c>
      <c r="F13" s="192">
        <v>2.227404692779956</v>
      </c>
      <c r="G13" s="191">
        <v>-2.0404890265115654</v>
      </c>
      <c r="H13" s="190">
        <v>-5.619370299975216</v>
      </c>
      <c r="I13" s="190">
        <v>-17.58589737196428</v>
      </c>
      <c r="J13" s="190">
        <v>13.18340536712816</v>
      </c>
      <c r="K13" s="192">
        <v>-16.035906642728875</v>
      </c>
      <c r="L13" s="191">
        <v>-1.417310768105466</v>
      </c>
      <c r="M13" s="190">
        <v>-1.4255382398386018</v>
      </c>
      <c r="N13" s="190">
        <v>1.9367108997483342</v>
      </c>
      <c r="O13" s="190">
        <v>-7.851890333828592</v>
      </c>
      <c r="P13" s="192">
        <v>-1.664201183431942</v>
      </c>
      <c r="Q13" s="191">
        <v>-4.135796330366475</v>
      </c>
      <c r="R13" s="190">
        <v>-2.9101143807996266</v>
      </c>
      <c r="S13" s="190">
        <v>-6.429689723882717</v>
      </c>
      <c r="T13" s="190">
        <v>5.981526320509374</v>
      </c>
      <c r="U13" s="192">
        <v>8.69155946030746</v>
      </c>
      <c r="V13" s="191">
        <v>0.7540056550424055</v>
      </c>
      <c r="W13" s="190">
        <v>0.5981201936770191</v>
      </c>
      <c r="X13" s="190">
        <v>0.8067769261799214</v>
      </c>
      <c r="Y13" s="190">
        <v>0.568181818181813</v>
      </c>
      <c r="Z13" s="192">
        <v>-0.9146341463414558</v>
      </c>
      <c r="AA13" s="191">
        <v>-0.6574141709276802</v>
      </c>
      <c r="AB13" s="190">
        <v>2.1876035797149314</v>
      </c>
      <c r="AC13" s="190">
        <v>-2.1510755377689037</v>
      </c>
      <c r="AD13" s="190">
        <v>3.3829499323410346</v>
      </c>
      <c r="AE13" s="192">
        <v>30.107526881720418</v>
      </c>
      <c r="AF13" s="191">
        <v>-3.495380712854768</v>
      </c>
      <c r="AG13" s="190">
        <v>-4.914577617103248</v>
      </c>
      <c r="AH13" s="190">
        <v>0.02566252074387876</v>
      </c>
      <c r="AI13" s="190">
        <v>-22.32162458836443</v>
      </c>
      <c r="AJ13" s="192">
        <v>-11.98214234446327</v>
      </c>
      <c r="AK13" s="191">
        <v>6.549671396299189</v>
      </c>
      <c r="AL13" s="190">
        <v>6.8433740034263195</v>
      </c>
      <c r="AM13" s="190">
        <v>6.029842933941552</v>
      </c>
      <c r="AN13" s="190">
        <v>8.418574738483372</v>
      </c>
      <c r="AO13" s="192">
        <v>16.0016964081819</v>
      </c>
      <c r="AP13" s="191">
        <v>4.167942300983256</v>
      </c>
      <c r="AQ13" s="190">
        <v>3.865981091391575</v>
      </c>
      <c r="AR13" s="190">
        <v>4.971893505006662</v>
      </c>
      <c r="AS13" s="190">
        <v>1.64040833185814</v>
      </c>
      <c r="AT13" s="192">
        <v>-0.2628504672897236</v>
      </c>
      <c r="AU13" s="191">
        <v>0.7548208774476279</v>
      </c>
      <c r="AV13" s="190">
        <v>0.8515747731787258</v>
      </c>
      <c r="AW13" s="190">
        <v>6.176991567525562</v>
      </c>
      <c r="AX13" s="190">
        <v>-9.059700213719395</v>
      </c>
      <c r="AY13" s="192">
        <v>6.787462806880271</v>
      </c>
      <c r="AZ13" s="191">
        <v>-7.426773985359631</v>
      </c>
      <c r="BA13" s="190">
        <v>-4.336323585222175</v>
      </c>
      <c r="BB13" s="190">
        <v>-0.7327592288626192</v>
      </c>
      <c r="BC13" s="190">
        <v>-12.118674798088009</v>
      </c>
      <c r="BD13" s="192">
        <v>49.776028234016536</v>
      </c>
      <c r="BE13" s="191">
        <v>-0.5685229007849699</v>
      </c>
      <c r="BF13" s="190">
        <v>-0.5179748858885063</v>
      </c>
      <c r="BG13" s="190">
        <v>-2.0785538760596864</v>
      </c>
      <c r="BH13" s="190">
        <v>-2.5164432803341015</v>
      </c>
      <c r="BI13" s="190">
        <v>38</v>
      </c>
      <c r="BJ13" s="192">
        <v>-100</v>
      </c>
      <c r="BK13" s="191">
        <v>14.268099913609333</v>
      </c>
      <c r="BL13" s="190">
        <v>13.914469085373767</v>
      </c>
      <c r="BM13" s="190">
        <v>20.29327953143678</v>
      </c>
      <c r="BN13" s="190">
        <v>7.132146167807861</v>
      </c>
      <c r="BO13" s="192">
        <v>0.6742773215835598</v>
      </c>
      <c r="BP13" s="191">
        <v>-6.386431604959768</v>
      </c>
      <c r="BQ13" s="190">
        <v>-6.1154629214258875</v>
      </c>
      <c r="BR13" s="190">
        <v>-13.011019941694784</v>
      </c>
      <c r="BS13" s="190">
        <v>13.488752597850137</v>
      </c>
      <c r="BT13" s="192">
        <v>-3.6191629694478706</v>
      </c>
      <c r="BU13" s="191">
        <v>-1.5325641910677064</v>
      </c>
      <c r="BV13" s="190">
        <v>-1.6838893291177328</v>
      </c>
      <c r="BW13" s="190">
        <v>-0.9650991859489011</v>
      </c>
      <c r="BX13" s="190">
        <v>-0.5840302170711738</v>
      </c>
      <c r="BY13" s="190">
        <v>-12.359709195284722</v>
      </c>
      <c r="BZ13" s="190">
        <v>-13.446097256289022</v>
      </c>
      <c r="CA13" s="190">
        <v>-2.4285715866027573</v>
      </c>
      <c r="CB13" s="192">
        <v>-0.6156670309256356</v>
      </c>
      <c r="CC13" s="191">
        <v>6.216327804799434</v>
      </c>
      <c r="CD13" s="190">
        <v>4.695728986126085</v>
      </c>
      <c r="CE13" s="190">
        <v>5.391682229800466</v>
      </c>
      <c r="CF13" s="190">
        <v>8.931369476653074</v>
      </c>
      <c r="CG13" s="192">
        <v>-2.805514157973164</v>
      </c>
      <c r="CH13" s="191">
        <v>-1.3039186867129757</v>
      </c>
      <c r="CI13" s="190">
        <v>-1.213143605072787</v>
      </c>
      <c r="CJ13" s="190">
        <v>0.608162036518408</v>
      </c>
      <c r="CK13" s="190">
        <v>-12.432763932128239</v>
      </c>
      <c r="CL13" s="192">
        <v>-0.0915399379890971</v>
      </c>
      <c r="CM13" s="191">
        <v>6.626820112754089</v>
      </c>
      <c r="CN13" s="190">
        <v>5.618308152384927</v>
      </c>
      <c r="CO13" s="190">
        <v>5.804153764136032</v>
      </c>
      <c r="CP13" s="190">
        <v>9.297540632724392</v>
      </c>
      <c r="CQ13" s="192">
        <v>-0.972641362406307</v>
      </c>
    </row>
    <row r="14" spans="1:95" s="10" customFormat="1" ht="14.25">
      <c r="A14" s="12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row>
    <row r="15" spans="1:150" s="7" customFormat="1" ht="17.25" customHeight="1">
      <c r="A15" s="162" t="s">
        <v>198</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2"/>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row>
    <row r="16" spans="1:150" s="12" customFormat="1" ht="12" customHeight="1">
      <c r="A16" s="39" t="s">
        <v>73</v>
      </c>
      <c r="B16" s="40"/>
      <c r="C16" s="40"/>
      <c r="D16" s="40"/>
      <c r="E16" s="40"/>
      <c r="F16" s="40"/>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10"/>
      <c r="BW16" s="10"/>
      <c r="BX16" s="10"/>
      <c r="BY16" s="10"/>
      <c r="BZ16" s="10"/>
      <c r="CA16" s="10"/>
      <c r="CB16" s="10"/>
      <c r="CC16" s="10"/>
      <c r="CD16" s="10"/>
      <c r="CE16" s="10"/>
      <c r="CF16" s="10"/>
      <c r="CG16" s="10"/>
      <c r="CH16" s="10"/>
      <c r="CI16" s="10"/>
      <c r="CJ16" s="10"/>
      <c r="CK16" s="10"/>
      <c r="CL16" s="10"/>
      <c r="CM16" s="10"/>
      <c r="CN16" s="10"/>
      <c r="CO16" s="10"/>
      <c r="CP16" s="10"/>
      <c r="CQ16" s="153"/>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row>
    <row r="17" spans="1:179" s="7" customFormat="1" ht="12" customHeight="1">
      <c r="A17" s="64" t="s">
        <v>25</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3"/>
      <c r="FL17" s="14"/>
      <c r="FM17" s="14"/>
      <c r="FN17" s="14"/>
      <c r="FO17" s="14"/>
      <c r="FP17" s="14"/>
      <c r="FQ17" s="14"/>
      <c r="FR17" s="14"/>
      <c r="FS17" s="14"/>
      <c r="FT17" s="14"/>
      <c r="FU17" s="14"/>
      <c r="FV17" s="14"/>
      <c r="FW17" s="14"/>
    </row>
    <row r="18" spans="1:179" s="6" customFormat="1" ht="12" customHeight="1">
      <c r="A18" s="64" t="s">
        <v>26</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3"/>
      <c r="FL18" s="14"/>
      <c r="FM18" s="14"/>
      <c r="FN18" s="14"/>
      <c r="FO18" s="14"/>
      <c r="FP18" s="14"/>
      <c r="FQ18" s="14"/>
      <c r="FR18" s="14"/>
      <c r="FS18" s="14"/>
      <c r="FT18" s="14"/>
      <c r="FU18" s="14"/>
      <c r="FV18" s="14"/>
      <c r="FW18" s="14"/>
    </row>
    <row r="19" spans="1:179" s="7" customFormat="1" ht="12" customHeight="1">
      <c r="A19" s="44" t="s">
        <v>22</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84"/>
      <c r="CF19" s="84"/>
      <c r="CG19" s="84"/>
      <c r="CH19" s="84"/>
      <c r="CI19" s="84"/>
      <c r="CJ19" s="84"/>
      <c r="CK19" s="84"/>
      <c r="CL19" s="84"/>
      <c r="CM19" s="84"/>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3"/>
      <c r="FL19" s="14"/>
      <c r="FM19" s="14"/>
      <c r="FN19" s="14"/>
      <c r="FO19" s="14"/>
      <c r="FP19" s="14"/>
      <c r="FQ19" s="14"/>
      <c r="FR19" s="14"/>
      <c r="FS19" s="14"/>
      <c r="FT19" s="14"/>
      <c r="FU19" s="14"/>
      <c r="FV19" s="14"/>
      <c r="FW19" s="14"/>
    </row>
    <row r="20" spans="1:179" s="6" customFormat="1" ht="12" customHeight="1">
      <c r="A20" s="44" t="s">
        <v>23</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3"/>
      <c r="FL20" s="14"/>
      <c r="FM20" s="14"/>
      <c r="FN20" s="14"/>
      <c r="FO20" s="14"/>
      <c r="FP20" s="14"/>
      <c r="FQ20" s="14"/>
      <c r="FR20" s="14"/>
      <c r="FS20" s="14"/>
      <c r="FT20" s="14"/>
      <c r="FU20" s="14"/>
      <c r="FV20" s="14"/>
      <c r="FW20" s="14"/>
    </row>
    <row r="21" spans="1:179" s="7" customFormat="1" ht="12" customHeight="1">
      <c r="A21" s="44" t="s">
        <v>66</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3"/>
      <c r="FL21" s="14"/>
      <c r="FM21" s="14"/>
      <c r="FN21" s="14"/>
      <c r="FO21" s="14"/>
      <c r="FP21" s="14"/>
      <c r="FQ21" s="14"/>
      <c r="FR21" s="14"/>
      <c r="FS21" s="14"/>
      <c r="FT21" s="14"/>
      <c r="FU21" s="14"/>
      <c r="FV21" s="14"/>
      <c r="FW21" s="14"/>
    </row>
    <row r="22" spans="1:179" s="6" customFormat="1" ht="12" customHeight="1">
      <c r="A22" s="44" t="s">
        <v>67</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3"/>
      <c r="FL22" s="14"/>
      <c r="FM22" s="14"/>
      <c r="FN22" s="14"/>
      <c r="FO22" s="14"/>
      <c r="FP22" s="14"/>
      <c r="FQ22" s="14"/>
      <c r="FR22" s="14"/>
      <c r="FS22" s="14"/>
      <c r="FT22" s="14"/>
      <c r="FU22" s="14"/>
      <c r="FV22" s="14"/>
      <c r="FW22" s="14"/>
    </row>
    <row r="23" spans="1:150" s="12" customFormat="1" ht="12" customHeight="1">
      <c r="A23" s="242" t="s">
        <v>209</v>
      </c>
      <c r="B23" s="243"/>
      <c r="C23" s="243"/>
      <c r="D23" s="92"/>
      <c r="E23" s="26"/>
      <c r="F23" s="26"/>
      <c r="G23" s="26"/>
      <c r="H23" s="26"/>
      <c r="I23" s="26"/>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5"/>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50" s="12" customFormat="1" ht="12" customHeight="1">
      <c r="A24" s="11"/>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row>
    <row r="25" spans="1:150" s="12" customFormat="1" ht="12" customHeight="1">
      <c r="A25" s="11"/>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s="12" customFormat="1" ht="12" customHeight="1">
      <c r="A26" s="11"/>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s="12" customFormat="1" ht="12" customHeight="1">
      <c r="A27" s="11"/>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2" customFormat="1" ht="12" customHeight="1">
      <c r="A28" s="11"/>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row>
    <row r="29" spans="1:150" s="12" customFormat="1" ht="12" customHeight="1">
      <c r="A29" s="11"/>
      <c r="B29" s="134"/>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row>
    <row r="30" spans="1:150" s="12" customFormat="1" ht="12" customHeight="1">
      <c r="A30" s="11"/>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row>
    <row r="31" spans="1:150" s="12" customFormat="1" ht="12" customHeight="1">
      <c r="A31" s="11"/>
      <c r="D31" s="129"/>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row>
    <row r="32" spans="1:150" s="12" customFormat="1" ht="12" customHeight="1">
      <c r="A32" s="11"/>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row>
    <row r="33" spans="1:150" s="12" customFormat="1" ht="12" customHeight="1">
      <c r="A33" s="11"/>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row>
    <row r="34" spans="1:150" s="12" customFormat="1" ht="12" customHeight="1">
      <c r="A34" s="11"/>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row>
    <row r="35" spans="1:150" s="12" customFormat="1" ht="12" customHeight="1">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row>
    <row r="36" spans="1:150" s="15" customFormat="1" ht="12" customHeight="1">
      <c r="A36" s="16"/>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row>
    <row r="37" spans="1:150" s="15" customFormat="1" ht="12" customHeight="1">
      <c r="A37" s="11"/>
      <c r="B37" s="12"/>
      <c r="C37" s="12"/>
      <c r="D37" s="12"/>
      <c r="E37" s="12"/>
      <c r="F37" s="17"/>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row>
    <row r="38" spans="1:150" s="12" customFormat="1" ht="12" customHeight="1">
      <c r="A38" s="16"/>
      <c r="B38" s="15"/>
      <c r="C38" s="15"/>
      <c r="D38" s="15"/>
      <c r="E38" s="18"/>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row>
    <row r="39" spans="1:150" s="15" customFormat="1" ht="12" customHeight="1">
      <c r="A39" s="16"/>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row>
    <row r="40" spans="1:150" s="15" customFormat="1" ht="12" customHeight="1">
      <c r="A40" s="13"/>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row>
    <row r="41" spans="1:150" ht="12" customHeight="1">
      <c r="A41" s="13"/>
      <c r="G41" s="126"/>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row>
    <row r="42" ht="12" customHeight="1">
      <c r="A42" s="13"/>
    </row>
    <row r="43" ht="12" customHeight="1">
      <c r="A43" s="13"/>
    </row>
    <row r="44" ht="12" customHeight="1">
      <c r="A44" s="13"/>
    </row>
    <row r="45" ht="12" customHeight="1">
      <c r="A45" s="13"/>
    </row>
    <row r="46" ht="12" customHeight="1">
      <c r="A46" s="13"/>
    </row>
    <row r="47" ht="12" customHeight="1">
      <c r="A47" s="13"/>
    </row>
    <row r="48" ht="12" customHeight="1">
      <c r="A48" s="13"/>
    </row>
    <row r="49" ht="12" customHeight="1">
      <c r="A49" s="13"/>
    </row>
    <row r="50" ht="12" customHeight="1">
      <c r="A50" s="13"/>
    </row>
    <row r="51" ht="12" customHeight="1">
      <c r="A51" s="13"/>
    </row>
    <row r="52" ht="12" customHeight="1">
      <c r="A52" s="13"/>
    </row>
    <row r="53" ht="12" customHeight="1">
      <c r="A53" s="13"/>
    </row>
    <row r="54" ht="12" customHeight="1">
      <c r="A54" s="13"/>
    </row>
    <row r="55" spans="1:150" ht="12" customHeight="1">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row>
    <row r="56" s="12" customFormat="1" ht="12" customHeight="1">
      <c r="A56" s="11"/>
    </row>
    <row r="57" spans="1:150" s="12" customFormat="1" ht="12" customHeight="1">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row>
    <row r="58" s="15" customFormat="1" ht="12" customHeight="1">
      <c r="A58" s="16"/>
    </row>
    <row r="59" spans="1:150" s="15" customFormat="1" ht="12" customHeight="1">
      <c r="A59" s="1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row>
    <row r="60" ht="12" customHeight="1">
      <c r="A60" s="13"/>
    </row>
    <row r="61" ht="12" customHeight="1">
      <c r="A61" s="13"/>
    </row>
    <row r="62" ht="12" customHeight="1">
      <c r="A62" s="13"/>
    </row>
    <row r="63" ht="12" customHeight="1">
      <c r="A63" s="13"/>
    </row>
    <row r="64" ht="12" customHeight="1">
      <c r="A64" s="13"/>
    </row>
    <row r="65" ht="12" customHeight="1">
      <c r="A65" s="13"/>
    </row>
    <row r="66" ht="12" customHeight="1">
      <c r="A66" s="13"/>
    </row>
    <row r="67" ht="12" customHeight="1">
      <c r="A67" s="13"/>
    </row>
    <row r="68" ht="12" customHeight="1">
      <c r="A68" s="13"/>
    </row>
    <row r="69" ht="12" customHeight="1">
      <c r="A69" s="13"/>
    </row>
    <row r="70" ht="12" customHeight="1">
      <c r="A70" s="13"/>
    </row>
    <row r="71" ht="12" customHeight="1">
      <c r="A71" s="13"/>
    </row>
    <row r="72" ht="12" customHeight="1">
      <c r="A72" s="13"/>
    </row>
    <row r="73" ht="12" customHeight="1">
      <c r="A73" s="13"/>
    </row>
    <row r="74" spans="1:150" ht="12" customHeight="1">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row>
    <row r="75" s="12" customFormat="1" ht="12" customHeight="1">
      <c r="A75" s="11"/>
    </row>
    <row r="76" spans="1:150" s="12" customFormat="1" ht="12" customHeight="1">
      <c r="A76" s="16"/>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row>
    <row r="77" s="15" customFormat="1" ht="12" customHeight="1">
      <c r="A77" s="16"/>
    </row>
    <row r="78" spans="1:150" s="15" customFormat="1" ht="12" customHeight="1">
      <c r="A78" s="13"/>
      <c r="B78" s="8"/>
      <c r="C78" s="8"/>
      <c r="D78" s="8"/>
      <c r="E78" s="8"/>
      <c r="F78" s="17"/>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row>
    <row r="79" spans="1:6" ht="12" customHeight="1">
      <c r="A79" s="13"/>
      <c r="E79" s="18"/>
      <c r="F79" s="17"/>
    </row>
    <row r="80" spans="1:6" ht="12" customHeight="1">
      <c r="A80" s="13"/>
      <c r="E80" s="18"/>
      <c r="F80" s="17"/>
    </row>
    <row r="81" spans="1:6" ht="12" customHeight="1">
      <c r="A81" s="13"/>
      <c r="E81" s="18"/>
      <c r="F81" s="17"/>
    </row>
    <row r="82" spans="1:6" ht="12" customHeight="1">
      <c r="A82" s="13"/>
      <c r="E82" s="18"/>
      <c r="F82" s="17"/>
    </row>
    <row r="83" spans="1:6" ht="12" customHeight="1">
      <c r="A83" s="13"/>
      <c r="E83" s="18"/>
      <c r="F83" s="17"/>
    </row>
    <row r="84" spans="1:6" ht="12" customHeight="1">
      <c r="A84" s="13"/>
      <c r="E84" s="18"/>
      <c r="F84" s="17"/>
    </row>
    <row r="85" spans="1:6" ht="12" customHeight="1">
      <c r="A85" s="13"/>
      <c r="E85" s="18"/>
      <c r="F85" s="17"/>
    </row>
    <row r="86" spans="1:6" ht="12" customHeight="1">
      <c r="A86" s="13"/>
      <c r="E86" s="18"/>
      <c r="F86" s="17"/>
    </row>
    <row r="87" spans="1:6" ht="12" customHeight="1">
      <c r="A87" s="13"/>
      <c r="E87" s="18"/>
      <c r="F87" s="17"/>
    </row>
    <row r="88" spans="1:6" ht="12" customHeight="1">
      <c r="A88" s="13"/>
      <c r="E88" s="18"/>
      <c r="F88" s="17"/>
    </row>
    <row r="89" spans="1:6" ht="12" customHeight="1">
      <c r="A89" s="13"/>
      <c r="E89" s="18"/>
      <c r="F89" s="17"/>
    </row>
    <row r="90" spans="1:6" ht="12" customHeight="1">
      <c r="A90" s="13"/>
      <c r="E90" s="18"/>
      <c r="F90" s="17"/>
    </row>
    <row r="91" spans="1:6" ht="12" customHeight="1">
      <c r="A91" s="13"/>
      <c r="E91" s="18"/>
      <c r="F91" s="17"/>
    </row>
    <row r="92" spans="1:6" ht="12" customHeight="1">
      <c r="A92" s="13"/>
      <c r="E92" s="18"/>
      <c r="F92" s="17"/>
    </row>
    <row r="93" spans="1:150" ht="12" customHeight="1">
      <c r="A93" s="11"/>
      <c r="B93" s="12"/>
      <c r="C93" s="12"/>
      <c r="D93" s="12"/>
      <c r="E93" s="18"/>
      <c r="F93" s="17"/>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row>
    <row r="94" spans="1:6" s="12" customFormat="1" ht="12" customHeight="1">
      <c r="A94" s="11"/>
      <c r="E94" s="18"/>
      <c r="F94" s="17"/>
    </row>
    <row r="95" spans="1:150" s="12" customFormat="1" ht="12" customHeight="1">
      <c r="A95" s="16"/>
      <c r="B95" s="15"/>
      <c r="C95" s="15"/>
      <c r="D95" s="15"/>
      <c r="E95" s="18"/>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row>
    <row r="96" s="15" customFormat="1" ht="12" customHeight="1">
      <c r="A96" s="16"/>
    </row>
    <row r="97" spans="1:150" s="15" customFormat="1" ht="12" customHeight="1">
      <c r="A97" s="13"/>
      <c r="B97" s="8"/>
      <c r="C97" s="8"/>
      <c r="D97" s="8"/>
      <c r="E97" s="12"/>
      <c r="F97" s="17"/>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row>
    <row r="98" spans="1:6" ht="12" customHeight="1">
      <c r="A98" s="13"/>
      <c r="E98" s="18"/>
      <c r="F98" s="17"/>
    </row>
    <row r="99" spans="1:6" ht="12" customHeight="1">
      <c r="A99" s="13"/>
      <c r="E99" s="18"/>
      <c r="F99" s="17"/>
    </row>
    <row r="100" spans="1:6" ht="12" customHeight="1">
      <c r="A100" s="13"/>
      <c r="E100" s="18"/>
      <c r="F100" s="17"/>
    </row>
    <row r="101" spans="1:6" ht="12" customHeight="1">
      <c r="A101" s="13"/>
      <c r="E101" s="18"/>
      <c r="F101" s="17"/>
    </row>
    <row r="102" spans="1:6" ht="12" customHeight="1">
      <c r="A102" s="13"/>
      <c r="E102" s="18"/>
      <c r="F102" s="17"/>
    </row>
    <row r="103" spans="1:6" ht="12" customHeight="1">
      <c r="A103" s="13"/>
      <c r="E103" s="18"/>
      <c r="F103" s="17"/>
    </row>
    <row r="104" spans="1:6" ht="12" customHeight="1">
      <c r="A104" s="13"/>
      <c r="E104" s="18"/>
      <c r="F104" s="17"/>
    </row>
    <row r="105" spans="1:6" ht="12" customHeight="1">
      <c r="A105" s="13"/>
      <c r="E105" s="18"/>
      <c r="F105" s="17"/>
    </row>
    <row r="106" spans="1:6" ht="12" customHeight="1">
      <c r="A106" s="13"/>
      <c r="E106" s="18"/>
      <c r="F106" s="17"/>
    </row>
    <row r="107" spans="1:6" ht="12" customHeight="1">
      <c r="A107" s="13"/>
      <c r="E107" s="18"/>
      <c r="F107" s="17"/>
    </row>
    <row r="108" spans="1:6" ht="12" customHeight="1">
      <c r="A108" s="13"/>
      <c r="E108" s="18"/>
      <c r="F108" s="17"/>
    </row>
    <row r="109" spans="1:6" ht="12" customHeight="1">
      <c r="A109" s="13"/>
      <c r="E109" s="18"/>
      <c r="F109" s="17"/>
    </row>
    <row r="110" spans="1:6" ht="12" customHeight="1">
      <c r="A110" s="13"/>
      <c r="E110" s="18"/>
      <c r="F110" s="17"/>
    </row>
    <row r="111" spans="1:6" ht="12" customHeight="1">
      <c r="A111" s="13"/>
      <c r="E111" s="18"/>
      <c r="F111" s="17"/>
    </row>
    <row r="112" spans="1:150" ht="12" customHeight="1">
      <c r="A112" s="11"/>
      <c r="B112" s="12"/>
      <c r="C112" s="12"/>
      <c r="D112" s="12"/>
      <c r="E112" s="18"/>
      <c r="F112" s="17"/>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row>
    <row r="113" spans="1:6" s="12" customFormat="1" ht="12" customHeight="1">
      <c r="A113" s="11"/>
      <c r="E113" s="18"/>
      <c r="F113" s="17"/>
    </row>
    <row r="114" spans="1:150" s="12" customFormat="1" ht="12" customHeight="1">
      <c r="A114" s="16"/>
      <c r="B114" s="15"/>
      <c r="C114" s="15"/>
      <c r="D114" s="15"/>
      <c r="E114" s="18"/>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row>
    <row r="115" s="15" customFormat="1" ht="12" customHeight="1">
      <c r="A115" s="16"/>
    </row>
    <row r="116" spans="1:150" s="15" customFormat="1" ht="12" customHeight="1">
      <c r="A116" s="13"/>
      <c r="B116" s="8"/>
      <c r="C116" s="8"/>
      <c r="D116" s="8"/>
      <c r="E116" s="8"/>
      <c r="F116" s="17"/>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row>
    <row r="117" spans="1:6" ht="12" customHeight="1">
      <c r="A117" s="13"/>
      <c r="E117" s="18"/>
      <c r="F117" s="17"/>
    </row>
    <row r="118" spans="1:6" ht="12" customHeight="1">
      <c r="A118" s="13"/>
      <c r="E118" s="18"/>
      <c r="F118" s="17"/>
    </row>
    <row r="119" spans="1:6" ht="12" customHeight="1">
      <c r="A119" s="13"/>
      <c r="E119" s="18"/>
      <c r="F119" s="17"/>
    </row>
    <row r="120" spans="1:6" ht="12" customHeight="1">
      <c r="A120" s="13"/>
      <c r="E120" s="18"/>
      <c r="F120" s="17"/>
    </row>
    <row r="121" spans="1:6" ht="12" customHeight="1">
      <c r="A121" s="13"/>
      <c r="E121" s="18"/>
      <c r="F121" s="17"/>
    </row>
    <row r="122" spans="1:6" ht="12" customHeight="1">
      <c r="A122" s="13"/>
      <c r="E122" s="18"/>
      <c r="F122" s="17"/>
    </row>
    <row r="123" spans="1:6" ht="12" customHeight="1">
      <c r="A123" s="13"/>
      <c r="E123" s="18"/>
      <c r="F123" s="17"/>
    </row>
    <row r="124" spans="1:6" ht="12" customHeight="1">
      <c r="A124" s="13"/>
      <c r="E124" s="18"/>
      <c r="F124" s="17"/>
    </row>
    <row r="125" spans="1:6" ht="12" customHeight="1">
      <c r="A125" s="13"/>
      <c r="E125" s="18"/>
      <c r="F125" s="17"/>
    </row>
    <row r="126" spans="1:6" ht="12" customHeight="1">
      <c r="A126" s="13"/>
      <c r="E126" s="18"/>
      <c r="F126" s="17"/>
    </row>
    <row r="127" spans="1:6" ht="12" customHeight="1">
      <c r="A127" s="13"/>
      <c r="E127" s="18"/>
      <c r="F127" s="17"/>
    </row>
    <row r="128" spans="1:6" ht="12" customHeight="1">
      <c r="A128" s="13"/>
      <c r="E128" s="18"/>
      <c r="F128" s="17"/>
    </row>
    <row r="129" spans="1:6" ht="12" customHeight="1">
      <c r="A129" s="13"/>
      <c r="E129" s="18"/>
      <c r="F129" s="17"/>
    </row>
    <row r="130" spans="1:6" ht="12" customHeight="1">
      <c r="A130" s="13"/>
      <c r="E130" s="18"/>
      <c r="F130" s="17"/>
    </row>
    <row r="131" spans="1:150" ht="12" customHeight="1">
      <c r="A131" s="11"/>
      <c r="B131" s="12"/>
      <c r="C131" s="12"/>
      <c r="D131" s="12"/>
      <c r="E131" s="18"/>
      <c r="F131" s="17"/>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row>
    <row r="132" spans="1:6" s="12" customFormat="1" ht="12" customHeight="1">
      <c r="A132" s="11"/>
      <c r="E132" s="18"/>
      <c r="F132" s="17"/>
    </row>
    <row r="133" spans="1:150" s="12" customFormat="1" ht="12" customHeight="1">
      <c r="A133" s="16"/>
      <c r="B133" s="15"/>
      <c r="C133" s="15"/>
      <c r="D133" s="15"/>
      <c r="E133" s="18"/>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row>
    <row r="134" s="15" customFormat="1" ht="12" customHeight="1">
      <c r="A134" s="16"/>
    </row>
    <row r="135" spans="1:150" s="15" customFormat="1" ht="12" customHeight="1">
      <c r="A135" s="13"/>
      <c r="B135" s="8"/>
      <c r="C135" s="8"/>
      <c r="D135" s="8"/>
      <c r="E135" s="8"/>
      <c r="F135" s="17"/>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row>
    <row r="136" spans="1:6" ht="12" customHeight="1">
      <c r="A136" s="13"/>
      <c r="F136" s="17"/>
    </row>
    <row r="137" spans="1:6" ht="12" customHeight="1">
      <c r="A137" s="13"/>
      <c r="F137" s="17"/>
    </row>
    <row r="138" spans="1:6" ht="12" customHeight="1">
      <c r="A138" s="13"/>
      <c r="F138" s="17"/>
    </row>
    <row r="139" spans="1:6" ht="12" customHeight="1">
      <c r="A139" s="13"/>
      <c r="F139" s="17"/>
    </row>
    <row r="140" spans="1:6" ht="12" customHeight="1">
      <c r="A140" s="13"/>
      <c r="F140" s="17"/>
    </row>
    <row r="141" spans="1:6" ht="12" customHeight="1">
      <c r="A141" s="13"/>
      <c r="F141" s="17"/>
    </row>
    <row r="142" spans="1:6" ht="12" customHeight="1">
      <c r="A142" s="13"/>
      <c r="F142" s="17"/>
    </row>
    <row r="143" spans="1:6" ht="12" customHeight="1">
      <c r="A143" s="13"/>
      <c r="F143" s="17"/>
    </row>
    <row r="144" spans="1:6" ht="12" customHeight="1">
      <c r="A144" s="13"/>
      <c r="F144" s="17"/>
    </row>
    <row r="145" spans="1:6" ht="12" customHeight="1">
      <c r="A145" s="13"/>
      <c r="F145" s="17"/>
    </row>
    <row r="146" spans="1:6" ht="12" customHeight="1">
      <c r="A146" s="13"/>
      <c r="F146" s="17"/>
    </row>
    <row r="147" spans="1:6" ht="12" customHeight="1">
      <c r="A147" s="13"/>
      <c r="F147" s="17"/>
    </row>
    <row r="148" spans="1:6" ht="12" customHeight="1">
      <c r="A148" s="13"/>
      <c r="F148" s="17"/>
    </row>
    <row r="149" spans="1:6" ht="12" customHeight="1">
      <c r="A149" s="13"/>
      <c r="F149" s="17"/>
    </row>
    <row r="150" spans="1:150" ht="12" customHeight="1">
      <c r="A150" s="11"/>
      <c r="B150" s="12"/>
      <c r="C150" s="12"/>
      <c r="D150" s="12"/>
      <c r="E150" s="12"/>
      <c r="F150" s="17"/>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row>
    <row r="151" spans="1:6" s="12" customFormat="1" ht="12" customHeight="1">
      <c r="A151" s="11"/>
      <c r="F151" s="17"/>
    </row>
    <row r="152" spans="1:150" s="12" customFormat="1" ht="12" customHeight="1">
      <c r="A152" s="1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row>
    <row r="153" s="15" customFormat="1" ht="12" customHeight="1">
      <c r="A153" s="16"/>
    </row>
    <row r="154" spans="1:150" s="15" customFormat="1" ht="12" customHeight="1">
      <c r="A154" s="19"/>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row>
    <row r="155" ht="12" customHeight="1">
      <c r="A155" s="9"/>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 customHeight="1">
      <c r="A165" s="13"/>
    </row>
    <row r="166" ht="12" customHeight="1">
      <c r="A166" s="13"/>
    </row>
    <row r="167" ht="12" customHeight="1">
      <c r="A167" s="13"/>
    </row>
    <row r="168" ht="12" customHeight="1">
      <c r="A168" s="13"/>
    </row>
    <row r="169" ht="12" customHeight="1">
      <c r="A169" s="13"/>
    </row>
    <row r="170" ht="12" customHeight="1">
      <c r="A170" s="13"/>
    </row>
    <row r="171" ht="12" customHeight="1">
      <c r="A171" s="13"/>
    </row>
    <row r="172" ht="12" customHeight="1">
      <c r="A172" s="13"/>
    </row>
    <row r="173" ht="12" customHeight="1">
      <c r="A173" s="13"/>
    </row>
    <row r="174" ht="12" customHeight="1">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sheetData>
  <sheetProtection/>
  <mergeCells count="60">
    <mergeCell ref="BP10:BT10"/>
    <mergeCell ref="BU10:CB10"/>
    <mergeCell ref="CC10:CG10"/>
    <mergeCell ref="CH10:CL10"/>
    <mergeCell ref="CM10:CQ10"/>
    <mergeCell ref="BP9:BT9"/>
    <mergeCell ref="BU9:CB9"/>
    <mergeCell ref="CC9:CG9"/>
    <mergeCell ref="CH9:CL9"/>
    <mergeCell ref="CM9:CQ9"/>
    <mergeCell ref="B10:F10"/>
    <mergeCell ref="G10:K10"/>
    <mergeCell ref="L10:P10"/>
    <mergeCell ref="Q10:U10"/>
    <mergeCell ref="V10:Z10"/>
    <mergeCell ref="BP8:BT8"/>
    <mergeCell ref="AZ9:BD9"/>
    <mergeCell ref="BE9:BJ9"/>
    <mergeCell ref="AA8:AE8"/>
    <mergeCell ref="AF8:AJ8"/>
    <mergeCell ref="BU8:CB8"/>
    <mergeCell ref="CC8:CG8"/>
    <mergeCell ref="CH8:CL8"/>
    <mergeCell ref="CM8:CQ8"/>
    <mergeCell ref="B9:F9"/>
    <mergeCell ref="G9:K9"/>
    <mergeCell ref="L9:P9"/>
    <mergeCell ref="Q9:U9"/>
    <mergeCell ref="V9:Z9"/>
    <mergeCell ref="AU9:AY9"/>
    <mergeCell ref="AZ10:BD10"/>
    <mergeCell ref="AZ8:BD8"/>
    <mergeCell ref="BE8:BJ8"/>
    <mergeCell ref="A23:C23"/>
    <mergeCell ref="B8:F8"/>
    <mergeCell ref="G8:K8"/>
    <mergeCell ref="L8:P8"/>
    <mergeCell ref="Q8:U8"/>
    <mergeCell ref="V8:Z8"/>
    <mergeCell ref="A10:A11"/>
    <mergeCell ref="BK8:BO8"/>
    <mergeCell ref="AP8:AT8"/>
    <mergeCell ref="BE10:BI10"/>
    <mergeCell ref="AA10:AE10"/>
    <mergeCell ref="AF10:AJ10"/>
    <mergeCell ref="AK10:AO10"/>
    <mergeCell ref="BK10:BO10"/>
    <mergeCell ref="AK8:AO8"/>
    <mergeCell ref="AP10:AT10"/>
    <mergeCell ref="AU10:AY10"/>
    <mergeCell ref="A1:P1"/>
    <mergeCell ref="A2:P5"/>
    <mergeCell ref="A6:P6"/>
    <mergeCell ref="A7:P7"/>
    <mergeCell ref="BK9:BO9"/>
    <mergeCell ref="AA9:AE9"/>
    <mergeCell ref="AF9:AJ9"/>
    <mergeCell ref="AK9:AO9"/>
    <mergeCell ref="AP9:AT9"/>
    <mergeCell ref="AU8:AY8"/>
  </mergeCells>
  <printOptions/>
  <pageMargins left="0.75" right="0.75" top="0.17" bottom="0.23" header="0.25" footer="0"/>
  <pageSetup fitToHeight="0" fitToWidth="0" horizontalDpi="300" verticalDpi="300" orientation="portrait" scale="54" r:id="rId2"/>
  <drawing r:id="rId1"/>
</worksheet>
</file>

<file path=xl/worksheets/sheet6.xml><?xml version="1.0" encoding="utf-8"?>
<worksheet xmlns="http://schemas.openxmlformats.org/spreadsheetml/2006/main" xmlns:r="http://schemas.openxmlformats.org/officeDocument/2006/relationships">
  <sheetPr codeName="Hoja17">
    <tabColor rgb="FF00B0F0"/>
  </sheetPr>
  <dimension ref="A1:ET255"/>
  <sheetViews>
    <sheetView showGridLines="0" zoomScale="90" zoomScaleNormal="90" workbookViewId="0" topLeftCell="A1">
      <selection activeCell="A6" sqref="A6:P6"/>
    </sheetView>
  </sheetViews>
  <sheetFormatPr defaultColWidth="11.421875" defaultRowHeight="12.75"/>
  <cols>
    <col min="1" max="1" width="22.8515625" style="20" customWidth="1"/>
    <col min="2" max="73" width="11.8515625" style="8" customWidth="1"/>
    <col min="74" max="78" width="13.00390625" style="8" customWidth="1"/>
    <col min="79" max="16384" width="11.421875" style="8" customWidth="1"/>
  </cols>
  <sheetData>
    <row r="1" spans="1:16" ht="111.75" customHeight="1">
      <c r="A1" s="239"/>
      <c r="B1" s="239"/>
      <c r="C1" s="239"/>
      <c r="D1" s="239"/>
      <c r="E1" s="239"/>
      <c r="F1" s="239"/>
      <c r="G1" s="239"/>
      <c r="H1" s="239"/>
      <c r="I1" s="239"/>
      <c r="J1" s="239"/>
      <c r="K1" s="239"/>
      <c r="L1" s="239"/>
      <c r="M1" s="239"/>
      <c r="N1" s="239"/>
      <c r="O1" s="239"/>
      <c r="P1" s="239"/>
    </row>
    <row r="2" spans="1:16" ht="12.75">
      <c r="A2" s="237" t="s">
        <v>164</v>
      </c>
      <c r="B2" s="238"/>
      <c r="C2" s="238"/>
      <c r="D2" s="238"/>
      <c r="E2" s="238"/>
      <c r="F2" s="238"/>
      <c r="G2" s="238"/>
      <c r="H2" s="238"/>
      <c r="I2" s="238"/>
      <c r="J2" s="238"/>
      <c r="K2" s="238"/>
      <c r="L2" s="238"/>
      <c r="M2" s="238"/>
      <c r="N2" s="238"/>
      <c r="O2" s="238"/>
      <c r="P2" s="238"/>
    </row>
    <row r="3" spans="1:16" ht="12.75">
      <c r="A3" s="222"/>
      <c r="B3" s="222"/>
      <c r="C3" s="222"/>
      <c r="D3" s="222"/>
      <c r="E3" s="222"/>
      <c r="F3" s="222"/>
      <c r="G3" s="222"/>
      <c r="H3" s="222"/>
      <c r="I3" s="222"/>
      <c r="J3" s="222"/>
      <c r="K3" s="222"/>
      <c r="L3" s="222"/>
      <c r="M3" s="222"/>
      <c r="N3" s="222"/>
      <c r="O3" s="222"/>
      <c r="P3" s="222"/>
    </row>
    <row r="4" spans="1:16" ht="12.75">
      <c r="A4" s="222"/>
      <c r="B4" s="222"/>
      <c r="C4" s="222"/>
      <c r="D4" s="222"/>
      <c r="E4" s="222"/>
      <c r="F4" s="222"/>
      <c r="G4" s="222"/>
      <c r="H4" s="222"/>
      <c r="I4" s="222"/>
      <c r="J4" s="222"/>
      <c r="K4" s="222"/>
      <c r="L4" s="222"/>
      <c r="M4" s="222"/>
      <c r="N4" s="222"/>
      <c r="O4" s="222"/>
      <c r="P4" s="222"/>
    </row>
    <row r="5" spans="1:16" ht="12.75">
      <c r="A5" s="222"/>
      <c r="B5" s="222"/>
      <c r="C5" s="222"/>
      <c r="D5" s="222"/>
      <c r="E5" s="222"/>
      <c r="F5" s="222"/>
      <c r="G5" s="222"/>
      <c r="H5" s="222"/>
      <c r="I5" s="222"/>
      <c r="J5" s="222"/>
      <c r="K5" s="222"/>
      <c r="L5" s="222"/>
      <c r="M5" s="222"/>
      <c r="N5" s="222"/>
      <c r="O5" s="222"/>
      <c r="P5" s="222"/>
    </row>
    <row r="6" spans="1:16" ht="23.25">
      <c r="A6" s="240" t="s">
        <v>233</v>
      </c>
      <c r="B6" s="240"/>
      <c r="C6" s="240"/>
      <c r="D6" s="240"/>
      <c r="E6" s="240"/>
      <c r="F6" s="240"/>
      <c r="G6" s="240"/>
      <c r="H6" s="240"/>
      <c r="I6" s="240"/>
      <c r="J6" s="240"/>
      <c r="K6" s="240"/>
      <c r="L6" s="240"/>
      <c r="M6" s="240"/>
      <c r="N6" s="240"/>
      <c r="O6" s="240"/>
      <c r="P6" s="240"/>
    </row>
    <row r="7" spans="1:150" ht="18.75">
      <c r="A7" s="247" t="s">
        <v>217</v>
      </c>
      <c r="B7" s="248"/>
      <c r="C7" s="248"/>
      <c r="D7" s="248"/>
      <c r="E7" s="248"/>
      <c r="F7" s="248"/>
      <c r="G7" s="248"/>
      <c r="H7" s="248"/>
      <c r="I7" s="248"/>
      <c r="J7" s="248"/>
      <c r="K7" s="248"/>
      <c r="L7" s="248"/>
      <c r="M7" s="248"/>
      <c r="N7" s="248"/>
      <c r="O7" s="248"/>
      <c r="P7" s="249"/>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row>
    <row r="8" spans="1:95" s="14" customFormat="1" ht="54.75" customHeight="1">
      <c r="A8" s="123" t="s">
        <v>40</v>
      </c>
      <c r="B8" s="234" t="s">
        <v>11</v>
      </c>
      <c r="C8" s="235"/>
      <c r="D8" s="235"/>
      <c r="E8" s="235"/>
      <c r="F8" s="236"/>
      <c r="G8" s="235" t="s">
        <v>12</v>
      </c>
      <c r="H8" s="235"/>
      <c r="I8" s="235"/>
      <c r="J8" s="235"/>
      <c r="K8" s="235"/>
      <c r="L8" s="234" t="s">
        <v>13</v>
      </c>
      <c r="M8" s="235"/>
      <c r="N8" s="235"/>
      <c r="O8" s="235"/>
      <c r="P8" s="236"/>
      <c r="Q8" s="235" t="s">
        <v>112</v>
      </c>
      <c r="R8" s="235"/>
      <c r="S8" s="235"/>
      <c r="T8" s="235"/>
      <c r="U8" s="235"/>
      <c r="V8" s="234" t="s">
        <v>14</v>
      </c>
      <c r="W8" s="235"/>
      <c r="X8" s="235"/>
      <c r="Y8" s="235"/>
      <c r="Z8" s="236"/>
      <c r="AA8" s="235" t="s">
        <v>44</v>
      </c>
      <c r="AB8" s="235"/>
      <c r="AC8" s="235"/>
      <c r="AD8" s="235"/>
      <c r="AE8" s="235"/>
      <c r="AF8" s="234" t="s">
        <v>7</v>
      </c>
      <c r="AG8" s="235"/>
      <c r="AH8" s="235"/>
      <c r="AI8" s="235"/>
      <c r="AJ8" s="236"/>
      <c r="AK8" s="235" t="s">
        <v>16</v>
      </c>
      <c r="AL8" s="235"/>
      <c r="AM8" s="235"/>
      <c r="AN8" s="235"/>
      <c r="AO8" s="235"/>
      <c r="AP8" s="234" t="s">
        <v>45</v>
      </c>
      <c r="AQ8" s="235"/>
      <c r="AR8" s="235"/>
      <c r="AS8" s="235"/>
      <c r="AT8" s="236"/>
      <c r="AU8" s="235" t="s">
        <v>18</v>
      </c>
      <c r="AV8" s="235"/>
      <c r="AW8" s="235"/>
      <c r="AX8" s="235"/>
      <c r="AY8" s="235"/>
      <c r="AZ8" s="234" t="s">
        <v>6</v>
      </c>
      <c r="BA8" s="235"/>
      <c r="BB8" s="235"/>
      <c r="BC8" s="235"/>
      <c r="BD8" s="236"/>
      <c r="BE8" s="234" t="s">
        <v>19</v>
      </c>
      <c r="BF8" s="235"/>
      <c r="BG8" s="235"/>
      <c r="BH8" s="235"/>
      <c r="BI8" s="235"/>
      <c r="BJ8" s="236"/>
      <c r="BK8" s="234" t="s">
        <v>122</v>
      </c>
      <c r="BL8" s="235"/>
      <c r="BM8" s="235"/>
      <c r="BN8" s="235"/>
      <c r="BO8" s="235"/>
      <c r="BP8" s="234" t="s">
        <v>20</v>
      </c>
      <c r="BQ8" s="235"/>
      <c r="BR8" s="235"/>
      <c r="BS8" s="235"/>
      <c r="BT8" s="236"/>
      <c r="BU8" s="234" t="s">
        <v>1</v>
      </c>
      <c r="BV8" s="235"/>
      <c r="BW8" s="235"/>
      <c r="BX8" s="235"/>
      <c r="BY8" s="235"/>
      <c r="BZ8" s="235"/>
      <c r="CA8" s="235"/>
      <c r="CB8" s="236"/>
      <c r="CC8" s="235" t="s">
        <v>119</v>
      </c>
      <c r="CD8" s="235"/>
      <c r="CE8" s="235"/>
      <c r="CF8" s="235"/>
      <c r="CG8" s="235"/>
      <c r="CH8" s="234" t="s">
        <v>120</v>
      </c>
      <c r="CI8" s="235"/>
      <c r="CJ8" s="235"/>
      <c r="CK8" s="235"/>
      <c r="CL8" s="236"/>
      <c r="CM8" s="234" t="s">
        <v>21</v>
      </c>
      <c r="CN8" s="235"/>
      <c r="CO8" s="235"/>
      <c r="CP8" s="235"/>
      <c r="CQ8" s="236"/>
    </row>
    <row r="9" spans="1:95" s="10" customFormat="1" ht="41.25" customHeight="1">
      <c r="A9" s="125" t="s">
        <v>147</v>
      </c>
      <c r="B9" s="234" t="s">
        <v>27</v>
      </c>
      <c r="C9" s="235"/>
      <c r="D9" s="235"/>
      <c r="E9" s="235"/>
      <c r="F9" s="236"/>
      <c r="G9" s="235" t="s">
        <v>28</v>
      </c>
      <c r="H9" s="235"/>
      <c r="I9" s="235"/>
      <c r="J9" s="235"/>
      <c r="K9" s="235"/>
      <c r="L9" s="234" t="s">
        <v>29</v>
      </c>
      <c r="M9" s="235"/>
      <c r="N9" s="235"/>
      <c r="O9" s="235"/>
      <c r="P9" s="236"/>
      <c r="Q9" s="235" t="s">
        <v>113</v>
      </c>
      <c r="R9" s="235"/>
      <c r="S9" s="235"/>
      <c r="T9" s="235"/>
      <c r="U9" s="235"/>
      <c r="V9" s="234" t="s">
        <v>30</v>
      </c>
      <c r="W9" s="235"/>
      <c r="X9" s="235"/>
      <c r="Y9" s="235"/>
      <c r="Z9" s="236"/>
      <c r="AA9" s="235" t="s">
        <v>31</v>
      </c>
      <c r="AB9" s="235"/>
      <c r="AC9" s="235"/>
      <c r="AD9" s="235"/>
      <c r="AE9" s="235"/>
      <c r="AF9" s="234" t="s">
        <v>32</v>
      </c>
      <c r="AG9" s="235"/>
      <c r="AH9" s="235"/>
      <c r="AI9" s="235"/>
      <c r="AJ9" s="236"/>
      <c r="AK9" s="235" t="s">
        <v>33</v>
      </c>
      <c r="AL9" s="235"/>
      <c r="AM9" s="235"/>
      <c r="AN9" s="235"/>
      <c r="AO9" s="235"/>
      <c r="AP9" s="234" t="s">
        <v>41</v>
      </c>
      <c r="AQ9" s="235"/>
      <c r="AR9" s="235"/>
      <c r="AS9" s="235"/>
      <c r="AT9" s="236"/>
      <c r="AU9" s="235" t="s">
        <v>34</v>
      </c>
      <c r="AV9" s="235"/>
      <c r="AW9" s="235"/>
      <c r="AX9" s="235"/>
      <c r="AY9" s="235"/>
      <c r="AZ9" s="234" t="s">
        <v>35</v>
      </c>
      <c r="BA9" s="235"/>
      <c r="BB9" s="235"/>
      <c r="BC9" s="235"/>
      <c r="BD9" s="236"/>
      <c r="BE9" s="234" t="s">
        <v>36</v>
      </c>
      <c r="BF9" s="235"/>
      <c r="BG9" s="235"/>
      <c r="BH9" s="235"/>
      <c r="BI9" s="235"/>
      <c r="BJ9" s="236"/>
      <c r="BK9" s="234" t="s">
        <v>123</v>
      </c>
      <c r="BL9" s="235"/>
      <c r="BM9" s="235"/>
      <c r="BN9" s="235"/>
      <c r="BO9" s="235"/>
      <c r="BP9" s="234" t="s">
        <v>131</v>
      </c>
      <c r="BQ9" s="235"/>
      <c r="BR9" s="235"/>
      <c r="BS9" s="235"/>
      <c r="BT9" s="236"/>
      <c r="BU9" s="234" t="s">
        <v>38</v>
      </c>
      <c r="BV9" s="235"/>
      <c r="BW9" s="235"/>
      <c r="BX9" s="235"/>
      <c r="BY9" s="235"/>
      <c r="BZ9" s="235"/>
      <c r="CA9" s="235"/>
      <c r="CB9" s="236"/>
      <c r="CC9" s="235" t="s">
        <v>125</v>
      </c>
      <c r="CD9" s="235"/>
      <c r="CE9" s="235"/>
      <c r="CF9" s="235"/>
      <c r="CG9" s="235"/>
      <c r="CH9" s="234" t="s">
        <v>126</v>
      </c>
      <c r="CI9" s="235"/>
      <c r="CJ9" s="235"/>
      <c r="CK9" s="235"/>
      <c r="CL9" s="236"/>
      <c r="CM9" s="234" t="s">
        <v>42</v>
      </c>
      <c r="CN9" s="235"/>
      <c r="CO9" s="235"/>
      <c r="CP9" s="235"/>
      <c r="CQ9" s="236"/>
    </row>
    <row r="10" spans="1:95" s="10" customFormat="1" ht="14.25" customHeight="1">
      <c r="A10" s="252" t="s">
        <v>148</v>
      </c>
      <c r="B10" s="231" t="s">
        <v>143</v>
      </c>
      <c r="C10" s="232"/>
      <c r="D10" s="232"/>
      <c r="E10" s="232"/>
      <c r="F10" s="233"/>
      <c r="G10" s="232" t="s">
        <v>143</v>
      </c>
      <c r="H10" s="232"/>
      <c r="I10" s="232"/>
      <c r="J10" s="232"/>
      <c r="K10" s="232"/>
      <c r="L10" s="231" t="s">
        <v>143</v>
      </c>
      <c r="M10" s="232"/>
      <c r="N10" s="232"/>
      <c r="O10" s="232"/>
      <c r="P10" s="233"/>
      <c r="Q10" s="232" t="s">
        <v>143</v>
      </c>
      <c r="R10" s="232"/>
      <c r="S10" s="232"/>
      <c r="T10" s="232"/>
      <c r="U10" s="232"/>
      <c r="V10" s="231" t="s">
        <v>143</v>
      </c>
      <c r="W10" s="232"/>
      <c r="X10" s="232"/>
      <c r="Y10" s="232"/>
      <c r="Z10" s="233"/>
      <c r="AA10" s="232" t="s">
        <v>143</v>
      </c>
      <c r="AB10" s="232"/>
      <c r="AC10" s="232"/>
      <c r="AD10" s="232"/>
      <c r="AE10" s="232"/>
      <c r="AF10" s="231" t="s">
        <v>143</v>
      </c>
      <c r="AG10" s="232"/>
      <c r="AH10" s="232"/>
      <c r="AI10" s="232"/>
      <c r="AJ10" s="233"/>
      <c r="AK10" s="232" t="s">
        <v>143</v>
      </c>
      <c r="AL10" s="232"/>
      <c r="AM10" s="232"/>
      <c r="AN10" s="232"/>
      <c r="AO10" s="232"/>
      <c r="AP10" s="231" t="s">
        <v>143</v>
      </c>
      <c r="AQ10" s="232"/>
      <c r="AR10" s="232"/>
      <c r="AS10" s="232"/>
      <c r="AT10" s="233"/>
      <c r="AU10" s="232" t="s">
        <v>143</v>
      </c>
      <c r="AV10" s="232"/>
      <c r="AW10" s="232"/>
      <c r="AX10" s="232"/>
      <c r="AY10" s="232"/>
      <c r="AZ10" s="231" t="s">
        <v>143</v>
      </c>
      <c r="BA10" s="232"/>
      <c r="BB10" s="232"/>
      <c r="BC10" s="232"/>
      <c r="BD10" s="233"/>
      <c r="BE10" s="250" t="s">
        <v>143</v>
      </c>
      <c r="BF10" s="251"/>
      <c r="BG10" s="251"/>
      <c r="BH10" s="251"/>
      <c r="BI10" s="251"/>
      <c r="BJ10" s="207"/>
      <c r="BK10" s="231" t="s">
        <v>143</v>
      </c>
      <c r="BL10" s="232"/>
      <c r="BM10" s="232"/>
      <c r="BN10" s="232"/>
      <c r="BO10" s="232"/>
      <c r="BP10" s="231" t="s">
        <v>143</v>
      </c>
      <c r="BQ10" s="232"/>
      <c r="BR10" s="232"/>
      <c r="BS10" s="232"/>
      <c r="BT10" s="233"/>
      <c r="BU10" s="250" t="s">
        <v>143</v>
      </c>
      <c r="BV10" s="251"/>
      <c r="BW10" s="251"/>
      <c r="BX10" s="251"/>
      <c r="BY10" s="251"/>
      <c r="BZ10" s="251"/>
      <c r="CA10" s="251"/>
      <c r="CB10" s="253"/>
      <c r="CC10" s="232" t="s">
        <v>143</v>
      </c>
      <c r="CD10" s="232"/>
      <c r="CE10" s="232"/>
      <c r="CF10" s="232"/>
      <c r="CG10" s="232"/>
      <c r="CH10" s="231" t="s">
        <v>143</v>
      </c>
      <c r="CI10" s="232"/>
      <c r="CJ10" s="232"/>
      <c r="CK10" s="232"/>
      <c r="CL10" s="233"/>
      <c r="CM10" s="231" t="s">
        <v>143</v>
      </c>
      <c r="CN10" s="232"/>
      <c r="CO10" s="232"/>
      <c r="CP10" s="232"/>
      <c r="CQ10" s="233"/>
    </row>
    <row r="11" spans="1:95" s="10" customFormat="1" ht="67.5" customHeight="1">
      <c r="A11" s="252"/>
      <c r="B11" s="95" t="s">
        <v>74</v>
      </c>
      <c r="C11" s="29" t="s">
        <v>75</v>
      </c>
      <c r="D11" s="29" t="s">
        <v>76</v>
      </c>
      <c r="E11" s="29" t="s">
        <v>77</v>
      </c>
      <c r="F11" s="30" t="s">
        <v>78</v>
      </c>
      <c r="G11" s="95" t="s">
        <v>74</v>
      </c>
      <c r="H11" s="29" t="s">
        <v>75</v>
      </c>
      <c r="I11" s="29" t="s">
        <v>76</v>
      </c>
      <c r="J11" s="29" t="s">
        <v>77</v>
      </c>
      <c r="K11" s="30" t="s">
        <v>78</v>
      </c>
      <c r="L11" s="95" t="s">
        <v>74</v>
      </c>
      <c r="M11" s="29" t="s">
        <v>75</v>
      </c>
      <c r="N11" s="29" t="s">
        <v>76</v>
      </c>
      <c r="O11" s="29" t="s">
        <v>77</v>
      </c>
      <c r="P11" s="30" t="s">
        <v>78</v>
      </c>
      <c r="Q11" s="95" t="s">
        <v>74</v>
      </c>
      <c r="R11" s="29" t="s">
        <v>75</v>
      </c>
      <c r="S11" s="29" t="s">
        <v>76</v>
      </c>
      <c r="T11" s="29" t="s">
        <v>77</v>
      </c>
      <c r="U11" s="30" t="s">
        <v>78</v>
      </c>
      <c r="V11" s="95" t="s">
        <v>74</v>
      </c>
      <c r="W11" s="29" t="s">
        <v>75</v>
      </c>
      <c r="X11" s="29" t="s">
        <v>76</v>
      </c>
      <c r="Y11" s="29" t="s">
        <v>77</v>
      </c>
      <c r="Z11" s="30" t="s">
        <v>78</v>
      </c>
      <c r="AA11" s="95" t="s">
        <v>74</v>
      </c>
      <c r="AB11" s="29" t="s">
        <v>75</v>
      </c>
      <c r="AC11" s="29" t="s">
        <v>76</v>
      </c>
      <c r="AD11" s="29" t="s">
        <v>77</v>
      </c>
      <c r="AE11" s="30" t="s">
        <v>78</v>
      </c>
      <c r="AF11" s="95" t="s">
        <v>74</v>
      </c>
      <c r="AG11" s="29" t="s">
        <v>75</v>
      </c>
      <c r="AH11" s="29" t="s">
        <v>76</v>
      </c>
      <c r="AI11" s="29" t="s">
        <v>77</v>
      </c>
      <c r="AJ11" s="30" t="s">
        <v>78</v>
      </c>
      <c r="AK11" s="95" t="s">
        <v>74</v>
      </c>
      <c r="AL11" s="29" t="s">
        <v>75</v>
      </c>
      <c r="AM11" s="29" t="s">
        <v>76</v>
      </c>
      <c r="AN11" s="29" t="s">
        <v>77</v>
      </c>
      <c r="AO11" s="30" t="s">
        <v>78</v>
      </c>
      <c r="AP11" s="95" t="s">
        <v>74</v>
      </c>
      <c r="AQ11" s="29" t="s">
        <v>75</v>
      </c>
      <c r="AR11" s="29" t="s">
        <v>76</v>
      </c>
      <c r="AS11" s="29" t="s">
        <v>77</v>
      </c>
      <c r="AT11" s="30" t="s">
        <v>78</v>
      </c>
      <c r="AU11" s="95" t="s">
        <v>74</v>
      </c>
      <c r="AV11" s="29" t="s">
        <v>75</v>
      </c>
      <c r="AW11" s="29" t="s">
        <v>76</v>
      </c>
      <c r="AX11" s="29" t="s">
        <v>77</v>
      </c>
      <c r="AY11" s="30" t="s">
        <v>78</v>
      </c>
      <c r="AZ11" s="95" t="s">
        <v>74</v>
      </c>
      <c r="BA11" s="29" t="s">
        <v>75</v>
      </c>
      <c r="BB11" s="29" t="s">
        <v>76</v>
      </c>
      <c r="BC11" s="29" t="s">
        <v>77</v>
      </c>
      <c r="BD11" s="30" t="s">
        <v>78</v>
      </c>
      <c r="BE11" s="94" t="s">
        <v>74</v>
      </c>
      <c r="BF11" s="31" t="s">
        <v>75</v>
      </c>
      <c r="BG11" s="31" t="s">
        <v>76</v>
      </c>
      <c r="BH11" s="31" t="s">
        <v>77</v>
      </c>
      <c r="BI11" s="31" t="s">
        <v>78</v>
      </c>
      <c r="BJ11" s="32" t="s">
        <v>166</v>
      </c>
      <c r="BK11" s="95" t="s">
        <v>74</v>
      </c>
      <c r="BL11" s="29" t="s">
        <v>75</v>
      </c>
      <c r="BM11" s="29" t="s">
        <v>76</v>
      </c>
      <c r="BN11" s="29" t="s">
        <v>77</v>
      </c>
      <c r="BO11" s="30" t="s">
        <v>78</v>
      </c>
      <c r="BP11" s="95" t="s">
        <v>74</v>
      </c>
      <c r="BQ11" s="29" t="s">
        <v>75</v>
      </c>
      <c r="BR11" s="29" t="s">
        <v>76</v>
      </c>
      <c r="BS11" s="29" t="s">
        <v>77</v>
      </c>
      <c r="BT11" s="30" t="s">
        <v>78</v>
      </c>
      <c r="BU11" s="94" t="s">
        <v>74</v>
      </c>
      <c r="BV11" s="31" t="s">
        <v>75</v>
      </c>
      <c r="BW11" s="31" t="s">
        <v>76</v>
      </c>
      <c r="BX11" s="31" t="s">
        <v>77</v>
      </c>
      <c r="BY11" s="31" t="s">
        <v>78</v>
      </c>
      <c r="BZ11" s="31" t="s">
        <v>8</v>
      </c>
      <c r="CA11" s="31" t="s">
        <v>9</v>
      </c>
      <c r="CB11" s="32" t="s">
        <v>10</v>
      </c>
      <c r="CC11" s="95" t="s">
        <v>74</v>
      </c>
      <c r="CD11" s="29" t="s">
        <v>75</v>
      </c>
      <c r="CE11" s="29" t="s">
        <v>76</v>
      </c>
      <c r="CF11" s="29" t="s">
        <v>77</v>
      </c>
      <c r="CG11" s="30" t="s">
        <v>78</v>
      </c>
      <c r="CH11" s="95" t="s">
        <v>74</v>
      </c>
      <c r="CI11" s="29" t="s">
        <v>75</v>
      </c>
      <c r="CJ11" s="29" t="s">
        <v>76</v>
      </c>
      <c r="CK11" s="29" t="s">
        <v>77</v>
      </c>
      <c r="CL11" s="30" t="s">
        <v>78</v>
      </c>
      <c r="CM11" s="95" t="s">
        <v>74</v>
      </c>
      <c r="CN11" s="29" t="s">
        <v>75</v>
      </c>
      <c r="CO11" s="29" t="s">
        <v>76</v>
      </c>
      <c r="CP11" s="29" t="s">
        <v>77</v>
      </c>
      <c r="CQ11" s="30" t="s">
        <v>78</v>
      </c>
    </row>
    <row r="12" spans="1:95" s="10" customFormat="1" ht="14.25">
      <c r="A12" s="199" t="s">
        <v>129</v>
      </c>
      <c r="B12" s="194">
        <v>0.1712819797406837</v>
      </c>
      <c r="C12" s="68">
        <v>2.1879635160439506</v>
      </c>
      <c r="D12" s="68">
        <v>-11.249918667447446</v>
      </c>
      <c r="E12" s="68">
        <v>57.47062115277001</v>
      </c>
      <c r="F12" s="193">
        <v>15.21782674011017</v>
      </c>
      <c r="G12" s="194">
        <v>-3.3383598759301947</v>
      </c>
      <c r="H12" s="68">
        <v>-7.202850598116555</v>
      </c>
      <c r="I12" s="68">
        <v>-18.394376618571968</v>
      </c>
      <c r="J12" s="68">
        <v>11.542586904587779</v>
      </c>
      <c r="K12" s="193">
        <v>-18.28440850764636</v>
      </c>
      <c r="L12" s="194">
        <v>-2.8835981322299062</v>
      </c>
      <c r="M12" s="68">
        <v>-2.527831802271862</v>
      </c>
      <c r="N12" s="68">
        <v>1.6356463507604388</v>
      </c>
      <c r="O12" s="68">
        <v>-11.204804842949144</v>
      </c>
      <c r="P12" s="193">
        <v>7.1586154431342806</v>
      </c>
      <c r="Q12" s="194">
        <v>-4.789076488010579</v>
      </c>
      <c r="R12" s="68">
        <v>-4.409262185486824</v>
      </c>
      <c r="S12" s="68">
        <v>-8.301173822157878</v>
      </c>
      <c r="T12" s="68">
        <v>12.668598261564597</v>
      </c>
      <c r="U12" s="193">
        <v>-0.6606110652353578</v>
      </c>
      <c r="V12" s="194">
        <v>0.8495909376966608</v>
      </c>
      <c r="W12" s="68">
        <v>-5.467511885895419</v>
      </c>
      <c r="X12" s="68">
        <v>1.3883217639853171</v>
      </c>
      <c r="Y12" s="68">
        <v>-0.9602194787379972</v>
      </c>
      <c r="Z12" s="193">
        <v>-38.48684210526315</v>
      </c>
      <c r="AA12" s="194">
        <v>-1.8575851393188998</v>
      </c>
      <c r="AB12" s="68">
        <v>0.8484445183829763</v>
      </c>
      <c r="AC12" s="68">
        <v>-2.8400597907324254</v>
      </c>
      <c r="AD12" s="68">
        <v>0.812457684495584</v>
      </c>
      <c r="AE12" s="193">
        <v>29.423076923076906</v>
      </c>
      <c r="AF12" s="194">
        <v>-4.668582041906149</v>
      </c>
      <c r="AG12" s="68">
        <v>-4.978793980603342</v>
      </c>
      <c r="AH12" s="68">
        <v>-1.8874887242708525</v>
      </c>
      <c r="AI12" s="68">
        <v>-20.346328684798536</v>
      </c>
      <c r="AJ12" s="193">
        <v>-6.583213256484171</v>
      </c>
      <c r="AK12" s="194">
        <v>5.038799814489664</v>
      </c>
      <c r="AL12" s="68">
        <v>5.517749386074826</v>
      </c>
      <c r="AM12" s="68">
        <v>6.209284621965921</v>
      </c>
      <c r="AN12" s="68">
        <v>1.1568933236217873</v>
      </c>
      <c r="AO12" s="193">
        <v>20.700292061825238</v>
      </c>
      <c r="AP12" s="194">
        <v>4.489341071247608</v>
      </c>
      <c r="AQ12" s="68">
        <v>4.106861808741002</v>
      </c>
      <c r="AR12" s="68">
        <v>4.956397265176221</v>
      </c>
      <c r="AS12" s="68">
        <v>2.9398900274931066</v>
      </c>
      <c r="AT12" s="193">
        <v>-0.9347577260587485</v>
      </c>
      <c r="AU12" s="194">
        <v>3.315946214739938</v>
      </c>
      <c r="AV12" s="68">
        <v>3.4029975261125713</v>
      </c>
      <c r="AW12" s="68">
        <v>6.134119348446461</v>
      </c>
      <c r="AX12" s="68">
        <v>-1.9535176178612659</v>
      </c>
      <c r="AY12" s="193">
        <v>8.826723201820144</v>
      </c>
      <c r="AZ12" s="194">
        <v>-8.235402130003678</v>
      </c>
      <c r="BA12" s="68">
        <v>-3.0285957141520328</v>
      </c>
      <c r="BB12" s="68">
        <v>-0.16176815464655192</v>
      </c>
      <c r="BC12" s="68">
        <v>-14.234403394037656</v>
      </c>
      <c r="BD12" s="193">
        <v>108.88440624451857</v>
      </c>
      <c r="BE12" s="209">
        <v>-1.7506347424289004</v>
      </c>
      <c r="BF12" s="49">
        <v>-1.7202433824835452</v>
      </c>
      <c r="BG12" s="49">
        <v>2.3565012874840363</v>
      </c>
      <c r="BH12" s="49">
        <v>-1.354707226711298</v>
      </c>
      <c r="BI12" s="49">
        <v>18.118466898954736</v>
      </c>
      <c r="BJ12" s="208">
        <v>-3.523543696904966</v>
      </c>
      <c r="BK12" s="194">
        <v>14.990445466501015</v>
      </c>
      <c r="BL12" s="68">
        <v>15.140560000497686</v>
      </c>
      <c r="BM12" s="68">
        <v>21.435757748099675</v>
      </c>
      <c r="BN12" s="68">
        <v>7.234239264208824</v>
      </c>
      <c r="BO12" s="193">
        <v>21.970166522044536</v>
      </c>
      <c r="BP12" s="194">
        <v>-8.556855821393256</v>
      </c>
      <c r="BQ12" s="68">
        <v>-7.9793552615409595</v>
      </c>
      <c r="BR12" s="68">
        <v>-16.431218507336098</v>
      </c>
      <c r="BS12" s="68">
        <v>14.716767146182804</v>
      </c>
      <c r="BT12" s="193">
        <v>-2.4890610429667817</v>
      </c>
      <c r="BU12" s="209">
        <v>-2.224369213398731</v>
      </c>
      <c r="BV12" s="49">
        <v>-2.4796180789503666</v>
      </c>
      <c r="BW12" s="49">
        <v>-0.7242497274848461</v>
      </c>
      <c r="BX12" s="49">
        <v>-3.802289056311082</v>
      </c>
      <c r="BY12" s="49">
        <v>-18.246985988921452</v>
      </c>
      <c r="BZ12" s="49">
        <v>-2.06051373189365</v>
      </c>
      <c r="CA12" s="49">
        <v>-0.21334737731095288</v>
      </c>
      <c r="CB12" s="208">
        <v>-3.7217334756628873</v>
      </c>
      <c r="CC12" s="194">
        <v>7.222705618482124</v>
      </c>
      <c r="CD12" s="68">
        <v>5.277695840883226</v>
      </c>
      <c r="CE12" s="68">
        <v>7.411888375414037</v>
      </c>
      <c r="CF12" s="68">
        <v>6.582465404020638</v>
      </c>
      <c r="CG12" s="193">
        <v>-3.937521912061598</v>
      </c>
      <c r="CH12" s="194">
        <v>-0.24592295050297253</v>
      </c>
      <c r="CI12" s="68">
        <v>-0.4195646850948975</v>
      </c>
      <c r="CJ12" s="68">
        <v>-0.12529964475181998</v>
      </c>
      <c r="CK12" s="68">
        <v>-0.9557277982133598</v>
      </c>
      <c r="CL12" s="193">
        <v>-2.5550014667058036</v>
      </c>
      <c r="CM12" s="194">
        <v>6.314865677100954</v>
      </c>
      <c r="CN12" s="68">
        <v>4.689083389365578</v>
      </c>
      <c r="CO12" s="68">
        <v>4.950041960247546</v>
      </c>
      <c r="CP12" s="68">
        <v>11.51044430507983</v>
      </c>
      <c r="CQ12" s="193">
        <v>-5.209627592762331</v>
      </c>
    </row>
    <row r="13" spans="1:95" s="10" customFormat="1" ht="14.25">
      <c r="A13" s="200" t="s">
        <v>208</v>
      </c>
      <c r="B13" s="191">
        <v>-1.4169361530527596</v>
      </c>
      <c r="C13" s="190">
        <v>-0.04926742929411887</v>
      </c>
      <c r="D13" s="190">
        <v>-10.651363061658742</v>
      </c>
      <c r="E13" s="190">
        <v>45.223170192116726</v>
      </c>
      <c r="F13" s="192">
        <v>8.557624264903254</v>
      </c>
      <c r="G13" s="191">
        <v>-2.6914515514124417</v>
      </c>
      <c r="H13" s="190">
        <v>-6.415099510782412</v>
      </c>
      <c r="I13" s="190">
        <v>-17.992337354775515</v>
      </c>
      <c r="J13" s="190">
        <v>12.362305580969803</v>
      </c>
      <c r="K13" s="192">
        <v>-17.172040145661242</v>
      </c>
      <c r="L13" s="191">
        <v>-2.1555377114074616</v>
      </c>
      <c r="M13" s="190">
        <v>-1.9811064460360939</v>
      </c>
      <c r="N13" s="190">
        <v>1.786208268188176</v>
      </c>
      <c r="O13" s="190">
        <v>-9.562433720959447</v>
      </c>
      <c r="P13" s="192">
        <v>2.917473235096594</v>
      </c>
      <c r="Q13" s="191">
        <v>-4.4608806434959405</v>
      </c>
      <c r="R13" s="190">
        <v>-3.654648627030781</v>
      </c>
      <c r="S13" s="190">
        <v>-7.3708229728910055</v>
      </c>
      <c r="T13" s="190">
        <v>9.144612476370511</v>
      </c>
      <c r="U13" s="192">
        <v>4.135489580819041</v>
      </c>
      <c r="V13" s="191">
        <v>0.8017607294450642</v>
      </c>
      <c r="W13" s="190">
        <v>-2.548992736741127</v>
      </c>
      <c r="X13" s="190">
        <v>1.0957792207792068</v>
      </c>
      <c r="Y13" s="190">
        <v>-0.20935101186321958</v>
      </c>
      <c r="Z13" s="192">
        <v>-25.320512820512818</v>
      </c>
      <c r="AA13" s="191">
        <v>-1.2583204157928378</v>
      </c>
      <c r="AB13" s="190">
        <v>1.5193026151930127</v>
      </c>
      <c r="AC13" s="190">
        <v>-2.496255616575141</v>
      </c>
      <c r="AD13" s="190">
        <v>2.09813874788496</v>
      </c>
      <c r="AE13" s="192">
        <v>29.77736549165121</v>
      </c>
      <c r="AF13" s="191">
        <v>-4.080000578456861</v>
      </c>
      <c r="AG13" s="190">
        <v>-4.9464773895511485</v>
      </c>
      <c r="AH13" s="190">
        <v>-0.931581979727099</v>
      </c>
      <c r="AI13" s="190">
        <v>-21.359405494670483</v>
      </c>
      <c r="AJ13" s="192">
        <v>-9.342852530707503</v>
      </c>
      <c r="AK13" s="191">
        <v>5.790244617924216</v>
      </c>
      <c r="AL13" s="190">
        <v>6.177228147683664</v>
      </c>
      <c r="AM13" s="190">
        <v>6.119224710200584</v>
      </c>
      <c r="AN13" s="190">
        <v>4.655010580226275</v>
      </c>
      <c r="AO13" s="192">
        <v>18.344076170533015</v>
      </c>
      <c r="AP13" s="191">
        <v>4.327338891141807</v>
      </c>
      <c r="AQ13" s="190">
        <v>3.9855980066999734</v>
      </c>
      <c r="AR13" s="190">
        <v>4.964158969658541</v>
      </c>
      <c r="AS13" s="190">
        <v>2.2715547327850345</v>
      </c>
      <c r="AT13" s="192">
        <v>-0.6022354981692075</v>
      </c>
      <c r="AU13" s="191">
        <v>2.021035256742735</v>
      </c>
      <c r="AV13" s="190">
        <v>2.1128354853316154</v>
      </c>
      <c r="AW13" s="190">
        <v>6.155673085822684</v>
      </c>
      <c r="AX13" s="190">
        <v>-5.583783800638869</v>
      </c>
      <c r="AY13" s="192">
        <v>7.787799068491026</v>
      </c>
      <c r="AZ13" s="191">
        <v>-7.82070765551714</v>
      </c>
      <c r="BA13" s="190">
        <v>-3.7025349046611495</v>
      </c>
      <c r="BB13" s="190">
        <v>-0.4497559077905606</v>
      </c>
      <c r="BC13" s="190">
        <v>-13.136452205033265</v>
      </c>
      <c r="BD13" s="192">
        <v>75.56244260789717</v>
      </c>
      <c r="BE13" s="191">
        <v>-1.1546426436232764</v>
      </c>
      <c r="BF13" s="190">
        <v>-1.1141546935786408</v>
      </c>
      <c r="BG13" s="190">
        <v>0.05450143292146947</v>
      </c>
      <c r="BH13" s="190">
        <v>-1.9395389050776828</v>
      </c>
      <c r="BI13" s="190">
        <v>27.374301675977648</v>
      </c>
      <c r="BJ13" s="192">
        <v>-51.67417159469131</v>
      </c>
      <c r="BK13" s="191">
        <v>14.62592517108719</v>
      </c>
      <c r="BL13" s="190">
        <v>14.52041762851934</v>
      </c>
      <c r="BM13" s="190">
        <v>20.861299481272397</v>
      </c>
      <c r="BN13" s="190">
        <v>7.182498206176675</v>
      </c>
      <c r="BO13" s="192">
        <v>10.190365405565103</v>
      </c>
      <c r="BP13" s="191">
        <v>-7.479187809748652</v>
      </c>
      <c r="BQ13" s="190">
        <v>-7.052472260641849</v>
      </c>
      <c r="BR13" s="190">
        <v>-14.729788478426826</v>
      </c>
      <c r="BS13" s="190">
        <v>14.110469638336582</v>
      </c>
      <c r="BT13" s="192">
        <v>-3.059073703669725</v>
      </c>
      <c r="BU13" s="191">
        <v>-1.8496125075135268</v>
      </c>
      <c r="BV13" s="190">
        <v>-2.0489569162012913</v>
      </c>
      <c r="BW13" s="190">
        <v>-0.8456570309444373</v>
      </c>
      <c r="BX13" s="190">
        <v>-2.010436895790903</v>
      </c>
      <c r="BY13" s="190">
        <v>-15.252757734941724</v>
      </c>
      <c r="BZ13" s="190">
        <v>-10.891554730340005</v>
      </c>
      <c r="CA13" s="190">
        <v>-1.5058361338142703</v>
      </c>
      <c r="CB13" s="192">
        <v>-2.153947568964682</v>
      </c>
      <c r="CC13" s="191">
        <v>6.7161313623489605</v>
      </c>
      <c r="CD13" s="190">
        <v>4.985761567151599</v>
      </c>
      <c r="CE13" s="190">
        <v>6.398193637215542</v>
      </c>
      <c r="CF13" s="190">
        <v>7.777252539466147</v>
      </c>
      <c r="CG13" s="192">
        <v>-3.3791358576793016</v>
      </c>
      <c r="CH13" s="191">
        <v>-0.7744118194798091</v>
      </c>
      <c r="CI13" s="190">
        <v>-0.8159024229729397</v>
      </c>
      <c r="CJ13" s="190">
        <v>0.24078479664417785</v>
      </c>
      <c r="CK13" s="190">
        <v>-6.715604472911394</v>
      </c>
      <c r="CL13" s="192">
        <v>-1.3273489809432846</v>
      </c>
      <c r="CM13" s="191">
        <v>6.473053312929892</v>
      </c>
      <c r="CN13" s="190">
        <v>5.158029228421128</v>
      </c>
      <c r="CO13" s="190">
        <v>5.375617103407706</v>
      </c>
      <c r="CP13" s="190">
        <v>10.319901340227645</v>
      </c>
      <c r="CQ13" s="192">
        <v>-3.1361047263448825</v>
      </c>
    </row>
    <row r="14" spans="1:95" s="10" customFormat="1" ht="14.25">
      <c r="A14" s="122"/>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row>
    <row r="15" spans="1:150" s="7" customFormat="1" ht="17.25" customHeight="1">
      <c r="A15" s="162" t="s">
        <v>198</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201"/>
      <c r="BW15" s="201"/>
      <c r="BX15" s="201"/>
      <c r="BY15" s="201"/>
      <c r="BZ15" s="201"/>
      <c r="CA15" s="201"/>
      <c r="CB15" s="201"/>
      <c r="CC15" s="201"/>
      <c r="CD15" s="201"/>
      <c r="CE15" s="201"/>
      <c r="CF15" s="201"/>
      <c r="CG15" s="201"/>
      <c r="CH15" s="201"/>
      <c r="CI15" s="201"/>
      <c r="CJ15" s="201"/>
      <c r="CK15" s="201"/>
      <c r="CL15" s="201"/>
      <c r="CM15" s="201"/>
      <c r="CN15" s="201"/>
      <c r="CO15" s="201"/>
      <c r="CP15" s="201"/>
      <c r="CQ15" s="202"/>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row>
    <row r="16" spans="1:150" s="12" customFormat="1" ht="12" customHeight="1">
      <c r="A16" s="39" t="s">
        <v>73</v>
      </c>
      <c r="B16" s="40"/>
      <c r="C16" s="40"/>
      <c r="D16" s="40"/>
      <c r="E16" s="40"/>
      <c r="F16" s="40"/>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10"/>
      <c r="BW16" s="10"/>
      <c r="BX16" s="10"/>
      <c r="BY16" s="10"/>
      <c r="BZ16" s="10"/>
      <c r="CA16" s="10"/>
      <c r="CB16" s="10"/>
      <c r="CC16" s="10"/>
      <c r="CD16" s="10"/>
      <c r="CE16" s="10"/>
      <c r="CF16" s="10"/>
      <c r="CG16" s="10"/>
      <c r="CH16" s="10"/>
      <c r="CI16" s="10"/>
      <c r="CJ16" s="10"/>
      <c r="CK16" s="10"/>
      <c r="CL16" s="10"/>
      <c r="CM16" s="10"/>
      <c r="CN16" s="10"/>
      <c r="CO16" s="10"/>
      <c r="CP16" s="10"/>
      <c r="CQ16" s="153"/>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row>
    <row r="17" spans="1:150" s="12" customFormat="1" ht="12" customHeight="1">
      <c r="A17" s="64" t="s">
        <v>25</v>
      </c>
      <c r="B17" s="40"/>
      <c r="C17" s="40"/>
      <c r="D17" s="40"/>
      <c r="E17" s="40"/>
      <c r="F17" s="40"/>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10"/>
      <c r="BW17" s="10"/>
      <c r="BX17" s="10"/>
      <c r="BY17" s="10"/>
      <c r="BZ17" s="10"/>
      <c r="CA17" s="10"/>
      <c r="CB17" s="10"/>
      <c r="CC17" s="10"/>
      <c r="CD17" s="10"/>
      <c r="CE17" s="10"/>
      <c r="CF17" s="10"/>
      <c r="CG17" s="10"/>
      <c r="CH17" s="10"/>
      <c r="CI17" s="10"/>
      <c r="CJ17" s="10"/>
      <c r="CK17" s="10"/>
      <c r="CL17" s="10"/>
      <c r="CM17" s="10"/>
      <c r="CN17" s="10"/>
      <c r="CO17" s="10"/>
      <c r="CP17" s="10"/>
      <c r="CQ17" s="153"/>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row>
    <row r="18" spans="1:150" s="12" customFormat="1" ht="12" customHeight="1">
      <c r="A18" s="64" t="s">
        <v>26</v>
      </c>
      <c r="B18" s="40"/>
      <c r="C18" s="40"/>
      <c r="D18" s="40"/>
      <c r="E18" s="40"/>
      <c r="F18" s="40"/>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10"/>
      <c r="BW18" s="10"/>
      <c r="BX18" s="10"/>
      <c r="BY18" s="10"/>
      <c r="BZ18" s="10"/>
      <c r="CA18" s="10"/>
      <c r="CB18" s="10"/>
      <c r="CC18" s="10"/>
      <c r="CD18" s="10"/>
      <c r="CE18" s="10"/>
      <c r="CF18" s="10"/>
      <c r="CG18" s="10"/>
      <c r="CH18" s="10"/>
      <c r="CI18" s="10"/>
      <c r="CJ18" s="10"/>
      <c r="CK18" s="10"/>
      <c r="CL18" s="10"/>
      <c r="CM18" s="10"/>
      <c r="CN18" s="10"/>
      <c r="CO18" s="10"/>
      <c r="CP18" s="10"/>
      <c r="CQ18" s="153"/>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row>
    <row r="19" spans="1:150" s="12" customFormat="1" ht="12" customHeight="1">
      <c r="A19" s="44" t="s">
        <v>22</v>
      </c>
      <c r="B19" s="40"/>
      <c r="C19" s="40"/>
      <c r="D19" s="40"/>
      <c r="E19" s="40"/>
      <c r="F19" s="40"/>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10"/>
      <c r="BW19" s="10"/>
      <c r="BX19" s="10"/>
      <c r="BY19" s="10"/>
      <c r="BZ19" s="10"/>
      <c r="CA19" s="10"/>
      <c r="CB19" s="10"/>
      <c r="CC19" s="10"/>
      <c r="CD19" s="10"/>
      <c r="CE19" s="10"/>
      <c r="CF19" s="10"/>
      <c r="CG19" s="10"/>
      <c r="CH19" s="10"/>
      <c r="CI19" s="10"/>
      <c r="CJ19" s="10"/>
      <c r="CK19" s="10"/>
      <c r="CL19" s="10"/>
      <c r="CM19" s="10"/>
      <c r="CN19" s="10"/>
      <c r="CO19" s="10"/>
      <c r="CP19" s="10"/>
      <c r="CQ19" s="153"/>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row>
    <row r="20" spans="1:150" s="12" customFormat="1" ht="12" customHeight="1">
      <c r="A20" s="44" t="s">
        <v>23</v>
      </c>
      <c r="B20" s="40"/>
      <c r="C20" s="40"/>
      <c r="D20" s="40"/>
      <c r="E20" s="40"/>
      <c r="F20" s="40"/>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10"/>
      <c r="BW20" s="10"/>
      <c r="BX20" s="10"/>
      <c r="BY20" s="10"/>
      <c r="BZ20" s="10"/>
      <c r="CA20" s="10"/>
      <c r="CB20" s="10"/>
      <c r="CC20" s="10"/>
      <c r="CD20" s="10"/>
      <c r="CE20" s="10"/>
      <c r="CF20" s="10"/>
      <c r="CG20" s="10"/>
      <c r="CH20" s="10"/>
      <c r="CI20" s="10"/>
      <c r="CJ20" s="10"/>
      <c r="CK20" s="10"/>
      <c r="CL20" s="10"/>
      <c r="CM20" s="10"/>
      <c r="CN20" s="10"/>
      <c r="CO20" s="10"/>
      <c r="CP20" s="10"/>
      <c r="CQ20" s="153"/>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row>
    <row r="21" spans="1:150" s="12" customFormat="1" ht="12" customHeight="1">
      <c r="A21" s="44" t="s">
        <v>66</v>
      </c>
      <c r="B21" s="40"/>
      <c r="C21" s="40"/>
      <c r="D21" s="40"/>
      <c r="E21" s="40"/>
      <c r="F21" s="40"/>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10"/>
      <c r="BW21" s="10"/>
      <c r="BX21" s="10"/>
      <c r="BY21" s="10"/>
      <c r="BZ21" s="10"/>
      <c r="CA21" s="10"/>
      <c r="CB21" s="10"/>
      <c r="CC21" s="10"/>
      <c r="CD21" s="10"/>
      <c r="CE21" s="10"/>
      <c r="CF21" s="10"/>
      <c r="CG21" s="10"/>
      <c r="CH21" s="10"/>
      <c r="CI21" s="10"/>
      <c r="CJ21" s="10"/>
      <c r="CK21" s="10"/>
      <c r="CL21" s="10"/>
      <c r="CM21" s="10"/>
      <c r="CN21" s="10"/>
      <c r="CO21" s="10"/>
      <c r="CP21" s="10"/>
      <c r="CQ21" s="153"/>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row>
    <row r="22" spans="1:150" s="12" customFormat="1" ht="12" customHeight="1">
      <c r="A22" s="44" t="s">
        <v>67</v>
      </c>
      <c r="B22" s="40"/>
      <c r="C22" s="40"/>
      <c r="D22" s="40"/>
      <c r="E22" s="40"/>
      <c r="F22" s="40"/>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10"/>
      <c r="BW22" s="10"/>
      <c r="BX22" s="10"/>
      <c r="BY22" s="10"/>
      <c r="BZ22" s="10"/>
      <c r="CA22" s="10"/>
      <c r="CB22" s="10"/>
      <c r="CC22" s="10"/>
      <c r="CD22" s="10"/>
      <c r="CE22" s="10"/>
      <c r="CF22" s="10"/>
      <c r="CG22" s="10"/>
      <c r="CH22" s="10"/>
      <c r="CI22" s="10"/>
      <c r="CJ22" s="10"/>
      <c r="CK22" s="10"/>
      <c r="CL22" s="10"/>
      <c r="CM22" s="10"/>
      <c r="CN22" s="10"/>
      <c r="CO22" s="10"/>
      <c r="CP22" s="10"/>
      <c r="CQ22" s="153"/>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row>
    <row r="23" spans="1:150" s="12" customFormat="1" ht="12" customHeight="1">
      <c r="A23" s="242" t="s">
        <v>209</v>
      </c>
      <c r="B23" s="243"/>
      <c r="C23" s="243"/>
      <c r="D23" s="92"/>
      <c r="E23" s="26"/>
      <c r="F23" s="26"/>
      <c r="G23" s="26"/>
      <c r="H23" s="26"/>
      <c r="I23" s="26"/>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5"/>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row>
    <row r="24" spans="1:150" s="12" customFormat="1" ht="12" customHeight="1">
      <c r="A24" s="11"/>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row>
    <row r="25" spans="1:150" s="12" customFormat="1" ht="12" customHeight="1">
      <c r="A25" s="11"/>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row>
    <row r="26" spans="1:150" s="12" customFormat="1" ht="12" customHeight="1">
      <c r="A26" s="11"/>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row>
    <row r="27" spans="1:150" s="12" customFormat="1" ht="12" customHeight="1">
      <c r="A27" s="11"/>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row>
    <row r="28" spans="1:150" s="12" customFormat="1" ht="12" customHeight="1">
      <c r="A28" s="11"/>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row>
    <row r="29" spans="1:150" s="12" customFormat="1" ht="12" customHeight="1">
      <c r="A29" s="11"/>
      <c r="B29" s="134"/>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row>
    <row r="30" spans="1:150" s="12" customFormat="1" ht="12" customHeight="1">
      <c r="A30" s="11"/>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row>
    <row r="31" spans="1:150" s="12" customFormat="1" ht="12" customHeight="1">
      <c r="A31" s="11"/>
      <c r="D31" s="129"/>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row>
    <row r="32" spans="1:150" s="12" customFormat="1" ht="12" customHeight="1">
      <c r="A32" s="11"/>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row>
    <row r="33" spans="1:150" s="12" customFormat="1" ht="12" customHeight="1">
      <c r="A33" s="11"/>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row>
    <row r="34" spans="1:150" s="12" customFormat="1" ht="12" customHeight="1">
      <c r="A34" s="11"/>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row>
    <row r="35" spans="1:150" s="12" customFormat="1" ht="12" customHeight="1">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row>
    <row r="36" spans="1:150" s="15" customFormat="1" ht="12" customHeight="1">
      <c r="A36" s="16"/>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row>
    <row r="37" spans="1:150" s="15" customFormat="1" ht="12" customHeight="1">
      <c r="A37" s="11"/>
      <c r="B37" s="12"/>
      <c r="C37" s="12"/>
      <c r="D37" s="12"/>
      <c r="E37" s="12"/>
      <c r="F37" s="17"/>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row>
    <row r="38" spans="1:150" s="12" customFormat="1" ht="12" customHeight="1">
      <c r="A38" s="16"/>
      <c r="B38" s="15"/>
      <c r="C38" s="15"/>
      <c r="D38" s="15"/>
      <c r="E38" s="18"/>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row>
    <row r="39" spans="1:150" s="15" customFormat="1" ht="12" customHeight="1">
      <c r="A39" s="16"/>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row>
    <row r="40" spans="1:150" s="15" customFormat="1" ht="12" customHeight="1">
      <c r="A40" s="13"/>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row>
    <row r="41" spans="1:150" ht="12" customHeight="1">
      <c r="A41" s="13"/>
      <c r="G41" s="126"/>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row>
    <row r="42" ht="12" customHeight="1">
      <c r="A42" s="13"/>
    </row>
    <row r="43" ht="12" customHeight="1">
      <c r="A43" s="13"/>
    </row>
    <row r="44" ht="12" customHeight="1">
      <c r="A44" s="13"/>
    </row>
    <row r="45" ht="12" customHeight="1">
      <c r="A45" s="13"/>
    </row>
    <row r="46" ht="12" customHeight="1">
      <c r="A46" s="13"/>
    </row>
    <row r="47" ht="12" customHeight="1">
      <c r="A47" s="13"/>
    </row>
    <row r="48" ht="12" customHeight="1">
      <c r="A48" s="13"/>
    </row>
    <row r="49" ht="12" customHeight="1">
      <c r="A49" s="13"/>
    </row>
    <row r="50" ht="12" customHeight="1">
      <c r="A50" s="13"/>
    </row>
    <row r="51" ht="12" customHeight="1">
      <c r="A51" s="13"/>
    </row>
    <row r="52" ht="12" customHeight="1">
      <c r="A52" s="13"/>
    </row>
    <row r="53" ht="12" customHeight="1">
      <c r="A53" s="13"/>
    </row>
    <row r="54" ht="12" customHeight="1">
      <c r="A54" s="13"/>
    </row>
    <row r="55" spans="1:150" ht="12" customHeight="1">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row>
    <row r="56" s="12" customFormat="1" ht="12" customHeight="1">
      <c r="A56" s="11"/>
    </row>
    <row r="57" spans="1:150" s="12" customFormat="1" ht="12" customHeight="1">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row>
    <row r="58" s="15" customFormat="1" ht="12" customHeight="1">
      <c r="A58" s="16"/>
    </row>
    <row r="59" spans="1:150" s="15" customFormat="1" ht="12" customHeight="1">
      <c r="A59" s="13"/>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row>
    <row r="60" ht="12" customHeight="1">
      <c r="A60" s="13"/>
    </row>
    <row r="61" ht="12" customHeight="1">
      <c r="A61" s="13"/>
    </row>
    <row r="62" ht="12" customHeight="1">
      <c r="A62" s="13"/>
    </row>
    <row r="63" ht="12" customHeight="1">
      <c r="A63" s="13"/>
    </row>
    <row r="64" ht="12" customHeight="1">
      <c r="A64" s="13"/>
    </row>
    <row r="65" ht="12" customHeight="1">
      <c r="A65" s="13"/>
    </row>
    <row r="66" ht="12" customHeight="1">
      <c r="A66" s="13"/>
    </row>
    <row r="67" ht="12" customHeight="1">
      <c r="A67" s="13"/>
    </row>
    <row r="68" ht="12" customHeight="1">
      <c r="A68" s="13"/>
    </row>
    <row r="69" ht="12" customHeight="1">
      <c r="A69" s="13"/>
    </row>
    <row r="70" ht="12" customHeight="1">
      <c r="A70" s="13"/>
    </row>
    <row r="71" ht="12" customHeight="1">
      <c r="A71" s="13"/>
    </row>
    <row r="72" ht="12" customHeight="1">
      <c r="A72" s="13"/>
    </row>
    <row r="73" ht="12" customHeight="1">
      <c r="A73" s="13"/>
    </row>
    <row r="74" spans="1:150" ht="12" customHeight="1">
      <c r="A74" s="1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row>
    <row r="75" s="12" customFormat="1" ht="12" customHeight="1">
      <c r="A75" s="11"/>
    </row>
    <row r="76" spans="1:150" s="12" customFormat="1" ht="12" customHeight="1">
      <c r="A76" s="16"/>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row>
    <row r="77" s="15" customFormat="1" ht="12" customHeight="1">
      <c r="A77" s="16"/>
    </row>
    <row r="78" spans="1:150" s="15" customFormat="1" ht="12" customHeight="1">
      <c r="A78" s="13"/>
      <c r="B78" s="8"/>
      <c r="C78" s="8"/>
      <c r="D78" s="8"/>
      <c r="E78" s="8"/>
      <c r="F78" s="17"/>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row>
    <row r="79" spans="1:6" ht="12" customHeight="1">
      <c r="A79" s="13"/>
      <c r="E79" s="18"/>
      <c r="F79" s="17"/>
    </row>
    <row r="80" spans="1:6" ht="12" customHeight="1">
      <c r="A80" s="13"/>
      <c r="E80" s="18"/>
      <c r="F80" s="17"/>
    </row>
    <row r="81" spans="1:6" ht="12" customHeight="1">
      <c r="A81" s="13"/>
      <c r="E81" s="18"/>
      <c r="F81" s="17"/>
    </row>
    <row r="82" spans="1:6" ht="12" customHeight="1">
      <c r="A82" s="13"/>
      <c r="E82" s="18"/>
      <c r="F82" s="17"/>
    </row>
    <row r="83" spans="1:6" ht="12" customHeight="1">
      <c r="A83" s="13"/>
      <c r="E83" s="18"/>
      <c r="F83" s="17"/>
    </row>
    <row r="84" spans="1:6" ht="12" customHeight="1">
      <c r="A84" s="13"/>
      <c r="E84" s="18"/>
      <c r="F84" s="17"/>
    </row>
    <row r="85" spans="1:6" ht="12" customHeight="1">
      <c r="A85" s="13"/>
      <c r="E85" s="18"/>
      <c r="F85" s="17"/>
    </row>
    <row r="86" spans="1:6" ht="12" customHeight="1">
      <c r="A86" s="13"/>
      <c r="E86" s="18"/>
      <c r="F86" s="17"/>
    </row>
    <row r="87" spans="1:6" ht="12" customHeight="1">
      <c r="A87" s="13"/>
      <c r="E87" s="18"/>
      <c r="F87" s="17"/>
    </row>
    <row r="88" spans="1:6" ht="12" customHeight="1">
      <c r="A88" s="13"/>
      <c r="E88" s="18"/>
      <c r="F88" s="17"/>
    </row>
    <row r="89" spans="1:6" ht="12" customHeight="1">
      <c r="A89" s="13"/>
      <c r="E89" s="18"/>
      <c r="F89" s="17"/>
    </row>
    <row r="90" spans="1:6" ht="12" customHeight="1">
      <c r="A90" s="13"/>
      <c r="E90" s="18"/>
      <c r="F90" s="17"/>
    </row>
    <row r="91" spans="1:6" ht="12" customHeight="1">
      <c r="A91" s="13"/>
      <c r="E91" s="18"/>
      <c r="F91" s="17"/>
    </row>
    <row r="92" spans="1:6" ht="12" customHeight="1">
      <c r="A92" s="13"/>
      <c r="E92" s="18"/>
      <c r="F92" s="17"/>
    </row>
    <row r="93" spans="1:150" ht="12" customHeight="1">
      <c r="A93" s="11"/>
      <c r="B93" s="12"/>
      <c r="C93" s="12"/>
      <c r="D93" s="12"/>
      <c r="E93" s="18"/>
      <c r="F93" s="17"/>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row>
    <row r="94" spans="1:6" s="12" customFormat="1" ht="12" customHeight="1">
      <c r="A94" s="11"/>
      <c r="E94" s="18"/>
      <c r="F94" s="17"/>
    </row>
    <row r="95" spans="1:150" s="12" customFormat="1" ht="12" customHeight="1">
      <c r="A95" s="16"/>
      <c r="B95" s="15"/>
      <c r="C95" s="15"/>
      <c r="D95" s="15"/>
      <c r="E95" s="18"/>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row>
    <row r="96" s="15" customFormat="1" ht="12" customHeight="1">
      <c r="A96" s="16"/>
    </row>
    <row r="97" spans="1:150" s="15" customFormat="1" ht="12" customHeight="1">
      <c r="A97" s="13"/>
      <c r="B97" s="8"/>
      <c r="C97" s="8"/>
      <c r="D97" s="8"/>
      <c r="E97" s="12"/>
      <c r="F97" s="17"/>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row>
    <row r="98" spans="1:6" ht="12" customHeight="1">
      <c r="A98" s="13"/>
      <c r="E98" s="18"/>
      <c r="F98" s="17"/>
    </row>
    <row r="99" spans="1:6" ht="12" customHeight="1">
      <c r="A99" s="13"/>
      <c r="E99" s="18"/>
      <c r="F99" s="17"/>
    </row>
    <row r="100" spans="1:6" ht="12" customHeight="1">
      <c r="A100" s="13"/>
      <c r="E100" s="18"/>
      <c r="F100" s="17"/>
    </row>
    <row r="101" spans="1:6" ht="12" customHeight="1">
      <c r="A101" s="13"/>
      <c r="E101" s="18"/>
      <c r="F101" s="17"/>
    </row>
    <row r="102" spans="1:6" ht="12" customHeight="1">
      <c r="A102" s="13"/>
      <c r="E102" s="18"/>
      <c r="F102" s="17"/>
    </row>
    <row r="103" spans="1:6" ht="12" customHeight="1">
      <c r="A103" s="13"/>
      <c r="E103" s="18"/>
      <c r="F103" s="17"/>
    </row>
    <row r="104" spans="1:6" ht="12" customHeight="1">
      <c r="A104" s="13"/>
      <c r="E104" s="18"/>
      <c r="F104" s="17"/>
    </row>
    <row r="105" spans="1:6" ht="12" customHeight="1">
      <c r="A105" s="13"/>
      <c r="E105" s="18"/>
      <c r="F105" s="17"/>
    </row>
    <row r="106" spans="1:6" ht="12" customHeight="1">
      <c r="A106" s="13"/>
      <c r="E106" s="18"/>
      <c r="F106" s="17"/>
    </row>
    <row r="107" spans="1:6" ht="12" customHeight="1">
      <c r="A107" s="13"/>
      <c r="E107" s="18"/>
      <c r="F107" s="17"/>
    </row>
    <row r="108" spans="1:6" ht="12" customHeight="1">
      <c r="A108" s="13"/>
      <c r="E108" s="18"/>
      <c r="F108" s="17"/>
    </row>
    <row r="109" spans="1:6" ht="12" customHeight="1">
      <c r="A109" s="13"/>
      <c r="E109" s="18"/>
      <c r="F109" s="17"/>
    </row>
    <row r="110" spans="1:6" ht="12" customHeight="1">
      <c r="A110" s="13"/>
      <c r="E110" s="18"/>
      <c r="F110" s="17"/>
    </row>
    <row r="111" spans="1:6" ht="12" customHeight="1">
      <c r="A111" s="13"/>
      <c r="E111" s="18"/>
      <c r="F111" s="17"/>
    </row>
    <row r="112" spans="1:150" ht="12" customHeight="1">
      <c r="A112" s="11"/>
      <c r="B112" s="12"/>
      <c r="C112" s="12"/>
      <c r="D112" s="12"/>
      <c r="E112" s="18"/>
      <c r="F112" s="17"/>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row>
    <row r="113" spans="1:6" s="12" customFormat="1" ht="12" customHeight="1">
      <c r="A113" s="11"/>
      <c r="E113" s="18"/>
      <c r="F113" s="17"/>
    </row>
    <row r="114" spans="1:150" s="12" customFormat="1" ht="12" customHeight="1">
      <c r="A114" s="16"/>
      <c r="B114" s="15"/>
      <c r="C114" s="15"/>
      <c r="D114" s="15"/>
      <c r="E114" s="18"/>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row>
    <row r="115" s="15" customFormat="1" ht="12" customHeight="1">
      <c r="A115" s="16"/>
    </row>
    <row r="116" spans="1:150" s="15" customFormat="1" ht="12" customHeight="1">
      <c r="A116" s="13"/>
      <c r="B116" s="8"/>
      <c r="C116" s="8"/>
      <c r="D116" s="8"/>
      <c r="E116" s="8"/>
      <c r="F116" s="17"/>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row>
    <row r="117" spans="1:6" ht="12" customHeight="1">
      <c r="A117" s="13"/>
      <c r="E117" s="18"/>
      <c r="F117" s="17"/>
    </row>
    <row r="118" spans="1:6" ht="12" customHeight="1">
      <c r="A118" s="13"/>
      <c r="E118" s="18"/>
      <c r="F118" s="17"/>
    </row>
    <row r="119" spans="1:6" ht="12" customHeight="1">
      <c r="A119" s="13"/>
      <c r="E119" s="18"/>
      <c r="F119" s="17"/>
    </row>
    <row r="120" spans="1:6" ht="12" customHeight="1">
      <c r="A120" s="13"/>
      <c r="E120" s="18"/>
      <c r="F120" s="17"/>
    </row>
    <row r="121" spans="1:6" ht="12" customHeight="1">
      <c r="A121" s="13"/>
      <c r="E121" s="18"/>
      <c r="F121" s="17"/>
    </row>
    <row r="122" spans="1:6" ht="12" customHeight="1">
      <c r="A122" s="13"/>
      <c r="E122" s="18"/>
      <c r="F122" s="17"/>
    </row>
    <row r="123" spans="1:6" ht="12" customHeight="1">
      <c r="A123" s="13"/>
      <c r="E123" s="18"/>
      <c r="F123" s="17"/>
    </row>
    <row r="124" spans="1:6" ht="12" customHeight="1">
      <c r="A124" s="13"/>
      <c r="E124" s="18"/>
      <c r="F124" s="17"/>
    </row>
    <row r="125" spans="1:6" ht="12" customHeight="1">
      <c r="A125" s="13"/>
      <c r="E125" s="18"/>
      <c r="F125" s="17"/>
    </row>
    <row r="126" spans="1:6" ht="12" customHeight="1">
      <c r="A126" s="13"/>
      <c r="E126" s="18"/>
      <c r="F126" s="17"/>
    </row>
    <row r="127" spans="1:6" ht="12" customHeight="1">
      <c r="A127" s="13"/>
      <c r="E127" s="18"/>
      <c r="F127" s="17"/>
    </row>
    <row r="128" spans="1:6" ht="12" customHeight="1">
      <c r="A128" s="13"/>
      <c r="E128" s="18"/>
      <c r="F128" s="17"/>
    </row>
    <row r="129" spans="1:6" ht="12" customHeight="1">
      <c r="A129" s="13"/>
      <c r="E129" s="18"/>
      <c r="F129" s="17"/>
    </row>
    <row r="130" spans="1:6" ht="12" customHeight="1">
      <c r="A130" s="13"/>
      <c r="E130" s="18"/>
      <c r="F130" s="17"/>
    </row>
    <row r="131" spans="1:150" ht="12" customHeight="1">
      <c r="A131" s="11"/>
      <c r="B131" s="12"/>
      <c r="C131" s="12"/>
      <c r="D131" s="12"/>
      <c r="E131" s="18"/>
      <c r="F131" s="17"/>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row>
    <row r="132" spans="1:6" s="12" customFormat="1" ht="12" customHeight="1">
      <c r="A132" s="11"/>
      <c r="E132" s="18"/>
      <c r="F132" s="17"/>
    </row>
    <row r="133" spans="1:150" s="12" customFormat="1" ht="12" customHeight="1">
      <c r="A133" s="16"/>
      <c r="B133" s="15"/>
      <c r="C133" s="15"/>
      <c r="D133" s="15"/>
      <c r="E133" s="18"/>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row>
    <row r="134" s="15" customFormat="1" ht="12" customHeight="1">
      <c r="A134" s="16"/>
    </row>
    <row r="135" spans="1:150" s="15" customFormat="1" ht="12" customHeight="1">
      <c r="A135" s="13"/>
      <c r="B135" s="8"/>
      <c r="C135" s="8"/>
      <c r="D135" s="8"/>
      <c r="E135" s="8"/>
      <c r="F135" s="17"/>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row>
    <row r="136" spans="1:6" ht="12" customHeight="1">
      <c r="A136" s="13"/>
      <c r="F136" s="17"/>
    </row>
    <row r="137" spans="1:6" ht="12" customHeight="1">
      <c r="A137" s="13"/>
      <c r="F137" s="17"/>
    </row>
    <row r="138" spans="1:6" ht="12" customHeight="1">
      <c r="A138" s="13"/>
      <c r="F138" s="17"/>
    </row>
    <row r="139" spans="1:6" ht="12" customHeight="1">
      <c r="A139" s="13"/>
      <c r="F139" s="17"/>
    </row>
    <row r="140" spans="1:6" ht="12" customHeight="1">
      <c r="A140" s="13"/>
      <c r="F140" s="17"/>
    </row>
    <row r="141" spans="1:6" ht="12" customHeight="1">
      <c r="A141" s="13"/>
      <c r="F141" s="17"/>
    </row>
    <row r="142" spans="1:6" ht="12" customHeight="1">
      <c r="A142" s="13"/>
      <c r="F142" s="17"/>
    </row>
    <row r="143" spans="1:6" ht="12" customHeight="1">
      <c r="A143" s="13"/>
      <c r="F143" s="17"/>
    </row>
    <row r="144" spans="1:6" ht="12" customHeight="1">
      <c r="A144" s="13"/>
      <c r="F144" s="17"/>
    </row>
    <row r="145" spans="1:6" ht="12" customHeight="1">
      <c r="A145" s="13"/>
      <c r="F145" s="17"/>
    </row>
    <row r="146" spans="1:6" ht="12" customHeight="1">
      <c r="A146" s="13"/>
      <c r="F146" s="17"/>
    </row>
    <row r="147" spans="1:6" ht="12" customHeight="1">
      <c r="A147" s="13"/>
      <c r="F147" s="17"/>
    </row>
    <row r="148" spans="1:6" ht="12" customHeight="1">
      <c r="A148" s="13"/>
      <c r="F148" s="17"/>
    </row>
    <row r="149" spans="1:6" ht="12" customHeight="1">
      <c r="A149" s="13"/>
      <c r="F149" s="17"/>
    </row>
    <row r="150" spans="1:150" ht="12" customHeight="1">
      <c r="A150" s="11"/>
      <c r="B150" s="12"/>
      <c r="C150" s="12"/>
      <c r="D150" s="12"/>
      <c r="E150" s="12"/>
      <c r="F150" s="17"/>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row>
    <row r="151" spans="1:6" s="12" customFormat="1" ht="12" customHeight="1">
      <c r="A151" s="11"/>
      <c r="F151" s="17"/>
    </row>
    <row r="152" spans="1:150" s="12" customFormat="1" ht="12" customHeight="1">
      <c r="A152" s="1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row>
    <row r="153" s="15" customFormat="1" ht="12" customHeight="1">
      <c r="A153" s="16"/>
    </row>
    <row r="154" spans="1:150" s="15" customFormat="1" ht="12" customHeight="1">
      <c r="A154" s="19"/>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row>
    <row r="155" ht="12" customHeight="1">
      <c r="A155" s="9"/>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 customHeight="1">
      <c r="A165" s="13"/>
    </row>
    <row r="166" ht="12" customHeight="1">
      <c r="A166" s="13"/>
    </row>
    <row r="167" ht="12" customHeight="1">
      <c r="A167" s="13"/>
    </row>
    <row r="168" ht="12" customHeight="1">
      <c r="A168" s="13"/>
    </row>
    <row r="169" ht="12" customHeight="1">
      <c r="A169" s="13"/>
    </row>
    <row r="170" ht="12" customHeight="1">
      <c r="A170" s="13"/>
    </row>
    <row r="171" ht="12" customHeight="1">
      <c r="A171" s="13"/>
    </row>
    <row r="172" ht="12" customHeight="1">
      <c r="A172" s="13"/>
    </row>
    <row r="173" ht="12" customHeight="1">
      <c r="A173" s="13"/>
    </row>
    <row r="174" ht="12" customHeight="1">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row r="248" ht="12.75">
      <c r="A248" s="13"/>
    </row>
    <row r="249" ht="12.75">
      <c r="A249" s="13"/>
    </row>
    <row r="250" ht="12.75">
      <c r="A250" s="13"/>
    </row>
    <row r="251" ht="12.75">
      <c r="A251" s="13"/>
    </row>
    <row r="252" ht="12.75">
      <c r="A252" s="13"/>
    </row>
    <row r="253" ht="12.75">
      <c r="A253" s="13"/>
    </row>
    <row r="254" ht="12.75">
      <c r="A254" s="13"/>
    </row>
    <row r="255" ht="12.75">
      <c r="A255" s="13"/>
    </row>
  </sheetData>
  <sheetProtection/>
  <mergeCells count="60">
    <mergeCell ref="CH10:CL10"/>
    <mergeCell ref="CM10:CQ10"/>
    <mergeCell ref="A23:C23"/>
    <mergeCell ref="AZ10:BD10"/>
    <mergeCell ref="BE10:BI10"/>
    <mergeCell ref="BK10:BO10"/>
    <mergeCell ref="BP10:BT10"/>
    <mergeCell ref="BU10:CB10"/>
    <mergeCell ref="CC10:CG10"/>
    <mergeCell ref="V10:Z10"/>
    <mergeCell ref="AP10:AT10"/>
    <mergeCell ref="AU10:AY10"/>
    <mergeCell ref="BP9:BT9"/>
    <mergeCell ref="AP9:AT9"/>
    <mergeCell ref="AU9:AY9"/>
    <mergeCell ref="AZ9:BD9"/>
    <mergeCell ref="BE9:BJ9"/>
    <mergeCell ref="A10:A11"/>
    <mergeCell ref="B10:F10"/>
    <mergeCell ref="G10:K10"/>
    <mergeCell ref="L10:P10"/>
    <mergeCell ref="Q10:U10"/>
    <mergeCell ref="AK9:AO9"/>
    <mergeCell ref="AA10:AE10"/>
    <mergeCell ref="AF10:AJ10"/>
    <mergeCell ref="AK10:AO10"/>
    <mergeCell ref="AF9:AJ9"/>
    <mergeCell ref="B9:F9"/>
    <mergeCell ref="G9:K9"/>
    <mergeCell ref="L9:P9"/>
    <mergeCell ref="Q9:U9"/>
    <mergeCell ref="V9:Z9"/>
    <mergeCell ref="AA9:AE9"/>
    <mergeCell ref="BK8:BO8"/>
    <mergeCell ref="BP8:BT8"/>
    <mergeCell ref="BK9:BO9"/>
    <mergeCell ref="CC8:CG8"/>
    <mergeCell ref="CH8:CL8"/>
    <mergeCell ref="CM8:CQ8"/>
    <mergeCell ref="BU9:CB9"/>
    <mergeCell ref="CC9:CG9"/>
    <mergeCell ref="CH9:CL9"/>
    <mergeCell ref="CM9:CQ9"/>
    <mergeCell ref="BU8:CB8"/>
    <mergeCell ref="Q8:U8"/>
    <mergeCell ref="V8:Z8"/>
    <mergeCell ref="AA8:AE8"/>
    <mergeCell ref="AF8:AJ8"/>
    <mergeCell ref="AK8:AO8"/>
    <mergeCell ref="AP8:AT8"/>
    <mergeCell ref="AU8:AY8"/>
    <mergeCell ref="AZ8:BD8"/>
    <mergeCell ref="BE8:BJ8"/>
    <mergeCell ref="A1:P1"/>
    <mergeCell ref="A2:P5"/>
    <mergeCell ref="A6:P6"/>
    <mergeCell ref="A7:P7"/>
    <mergeCell ref="B8:F8"/>
    <mergeCell ref="G8:K8"/>
    <mergeCell ref="L8:P8"/>
  </mergeCells>
  <printOptions/>
  <pageMargins left="0.75" right="0.75" top="0.17" bottom="0.23" header="0.25" footer="0"/>
  <pageSetup fitToHeight="0" fitToWidth="0" horizontalDpi="300" verticalDpi="300" orientation="portrait" scale="54"/>
  <drawing r:id="rId1"/>
</worksheet>
</file>

<file path=xl/worksheets/sheet7.xml><?xml version="1.0" encoding="utf-8"?>
<worksheet xmlns="http://schemas.openxmlformats.org/spreadsheetml/2006/main" xmlns:r="http://schemas.openxmlformats.org/officeDocument/2006/relationships">
  <sheetPr codeName="Hoja12">
    <tabColor rgb="FF00B0F0"/>
  </sheetPr>
  <dimension ref="A1:IV245"/>
  <sheetViews>
    <sheetView showGridLines="0" zoomScale="80" zoomScaleNormal="80" workbookViewId="0" topLeftCell="A1">
      <pane xSplit="1" ySplit="12" topLeftCell="B67" activePane="bottomRight" state="frozen"/>
      <selection pane="topLeft" activeCell="A1" sqref="A1"/>
      <selection pane="topRight" activeCell="B1" sqref="B1"/>
      <selection pane="bottomLeft" activeCell="A13" sqref="A13"/>
      <selection pane="bottomRight" activeCell="B13" sqref="B13"/>
    </sheetView>
  </sheetViews>
  <sheetFormatPr defaultColWidth="11.421875" defaultRowHeight="12.75"/>
  <cols>
    <col min="1" max="1" width="22.8515625" style="20" customWidth="1"/>
    <col min="2" max="73" width="11.8515625" style="8" customWidth="1"/>
    <col min="74" max="78" width="13.00390625" style="8" customWidth="1"/>
    <col min="79" max="16384" width="11.421875" style="8" customWidth="1"/>
  </cols>
  <sheetData>
    <row r="1" spans="1:16" ht="111.75" customHeight="1">
      <c r="A1" s="239"/>
      <c r="B1" s="239"/>
      <c r="C1" s="239"/>
      <c r="D1" s="239"/>
      <c r="E1" s="239"/>
      <c r="F1" s="239"/>
      <c r="G1" s="239"/>
      <c r="H1" s="239"/>
      <c r="I1" s="239"/>
      <c r="J1" s="239"/>
      <c r="K1" s="239"/>
      <c r="L1" s="239"/>
      <c r="M1" s="239"/>
      <c r="N1" s="239"/>
      <c r="O1" s="239"/>
      <c r="P1" s="239"/>
    </row>
    <row r="2" spans="1:16" ht="12.75">
      <c r="A2" s="237" t="s">
        <v>164</v>
      </c>
      <c r="B2" s="238"/>
      <c r="C2" s="238"/>
      <c r="D2" s="238"/>
      <c r="E2" s="238"/>
      <c r="F2" s="238"/>
      <c r="G2" s="238"/>
      <c r="H2" s="238"/>
      <c r="I2" s="238"/>
      <c r="J2" s="238"/>
      <c r="K2" s="238"/>
      <c r="L2" s="238"/>
      <c r="M2" s="238"/>
      <c r="N2" s="238"/>
      <c r="O2" s="238"/>
      <c r="P2" s="238"/>
    </row>
    <row r="3" spans="1:16" ht="12.75">
      <c r="A3" s="222"/>
      <c r="B3" s="222"/>
      <c r="C3" s="222"/>
      <c r="D3" s="222"/>
      <c r="E3" s="222"/>
      <c r="F3" s="222"/>
      <c r="G3" s="222"/>
      <c r="H3" s="222"/>
      <c r="I3" s="222"/>
      <c r="J3" s="222"/>
      <c r="K3" s="222"/>
      <c r="L3" s="222"/>
      <c r="M3" s="222"/>
      <c r="N3" s="222"/>
      <c r="O3" s="222"/>
      <c r="P3" s="222"/>
    </row>
    <row r="4" spans="1:16" ht="12.75">
      <c r="A4" s="222"/>
      <c r="B4" s="222"/>
      <c r="C4" s="222"/>
      <c r="D4" s="222"/>
      <c r="E4" s="222"/>
      <c r="F4" s="222"/>
      <c r="G4" s="222"/>
      <c r="H4" s="222"/>
      <c r="I4" s="222"/>
      <c r="J4" s="222"/>
      <c r="K4" s="222"/>
      <c r="L4" s="222"/>
      <c r="M4" s="222"/>
      <c r="N4" s="222"/>
      <c r="O4" s="222"/>
      <c r="P4" s="222"/>
    </row>
    <row r="5" spans="1:16" ht="12.75">
      <c r="A5" s="222"/>
      <c r="B5" s="222"/>
      <c r="C5" s="222"/>
      <c r="D5" s="222"/>
      <c r="E5" s="222"/>
      <c r="F5" s="222"/>
      <c r="G5" s="222"/>
      <c r="H5" s="222"/>
      <c r="I5" s="222"/>
      <c r="J5" s="222"/>
      <c r="K5" s="222"/>
      <c r="L5" s="222"/>
      <c r="M5" s="222"/>
      <c r="N5" s="222"/>
      <c r="O5" s="222"/>
      <c r="P5" s="222"/>
    </row>
    <row r="6" spans="1:16" ht="43.5" customHeight="1">
      <c r="A6" s="268" t="s">
        <v>229</v>
      </c>
      <c r="B6" s="269"/>
      <c r="C6" s="269"/>
      <c r="D6" s="269"/>
      <c r="E6" s="269"/>
      <c r="F6" s="269"/>
      <c r="G6" s="269"/>
      <c r="H6" s="269"/>
      <c r="I6" s="269"/>
      <c r="J6" s="269"/>
      <c r="K6" s="269"/>
      <c r="L6" s="269"/>
      <c r="M6" s="269"/>
      <c r="N6" s="269"/>
      <c r="O6" s="269"/>
      <c r="P6" s="270"/>
    </row>
    <row r="7" spans="1:140" ht="15.75" customHeight="1">
      <c r="A7" s="271" t="s">
        <v>151</v>
      </c>
      <c r="B7" s="272"/>
      <c r="C7" s="272"/>
      <c r="D7" s="272"/>
      <c r="E7" s="272"/>
      <c r="F7" s="272"/>
      <c r="G7" s="272"/>
      <c r="H7" s="272"/>
      <c r="I7" s="272"/>
      <c r="J7" s="272"/>
      <c r="K7" s="272"/>
      <c r="L7" s="272"/>
      <c r="M7" s="272"/>
      <c r="N7" s="272"/>
      <c r="O7" s="272"/>
      <c r="P7" s="273"/>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row>
    <row r="8" spans="1:140" ht="15.75" customHeight="1">
      <c r="A8" s="271" t="s">
        <v>218</v>
      </c>
      <c r="B8" s="272"/>
      <c r="C8" s="272"/>
      <c r="D8" s="272"/>
      <c r="E8" s="272"/>
      <c r="F8" s="272"/>
      <c r="G8" s="272"/>
      <c r="H8" s="272"/>
      <c r="I8" s="272"/>
      <c r="J8" s="272"/>
      <c r="K8" s="272"/>
      <c r="L8" s="272"/>
      <c r="M8" s="272"/>
      <c r="N8" s="272"/>
      <c r="O8" s="272"/>
      <c r="P8" s="273"/>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row>
    <row r="9" spans="1:140" ht="14.25" customHeight="1">
      <c r="A9" s="265" t="s">
        <v>43</v>
      </c>
      <c r="B9" s="266"/>
      <c r="C9" s="266"/>
      <c r="D9" s="266"/>
      <c r="E9" s="266"/>
      <c r="F9" s="266"/>
      <c r="G9" s="266"/>
      <c r="H9" s="266"/>
      <c r="I9" s="266"/>
      <c r="J9" s="266"/>
      <c r="K9" s="266"/>
      <c r="L9" s="266"/>
      <c r="M9" s="266"/>
      <c r="N9" s="266"/>
      <c r="O9" s="266"/>
      <c r="P9" s="267"/>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row>
    <row r="10" spans="1:140" s="14" customFormat="1" ht="36.75" customHeight="1">
      <c r="A10" s="123" t="s">
        <v>40</v>
      </c>
      <c r="B10" s="254" t="s">
        <v>11</v>
      </c>
      <c r="C10" s="254"/>
      <c r="D10" s="254"/>
      <c r="E10" s="254"/>
      <c r="F10" s="254"/>
      <c r="G10" s="254"/>
      <c r="H10" s="254"/>
      <c r="I10" s="254"/>
      <c r="J10" s="254"/>
      <c r="K10" s="234" t="s">
        <v>12</v>
      </c>
      <c r="L10" s="235"/>
      <c r="M10" s="235"/>
      <c r="N10" s="235"/>
      <c r="O10" s="235"/>
      <c r="P10" s="235"/>
      <c r="Q10" s="235"/>
      <c r="R10" s="235"/>
      <c r="S10" s="236"/>
      <c r="T10" s="254" t="s">
        <v>13</v>
      </c>
      <c r="U10" s="254"/>
      <c r="V10" s="254"/>
      <c r="W10" s="254"/>
      <c r="X10" s="254"/>
      <c r="Y10" s="254"/>
      <c r="Z10" s="254"/>
      <c r="AA10" s="254"/>
      <c r="AB10" s="254"/>
      <c r="AC10" s="255" t="s">
        <v>14</v>
      </c>
      <c r="AD10" s="256"/>
      <c r="AE10" s="256"/>
      <c r="AF10" s="256"/>
      <c r="AG10" s="256"/>
      <c r="AH10" s="256"/>
      <c r="AI10" s="256"/>
      <c r="AJ10" s="256"/>
      <c r="AK10" s="257"/>
      <c r="AL10" s="254" t="s">
        <v>44</v>
      </c>
      <c r="AM10" s="254"/>
      <c r="AN10" s="254"/>
      <c r="AO10" s="254"/>
      <c r="AP10" s="254"/>
      <c r="AQ10" s="254"/>
      <c r="AR10" s="254"/>
      <c r="AS10" s="254"/>
      <c r="AT10" s="254"/>
      <c r="AU10" s="255" t="s">
        <v>7</v>
      </c>
      <c r="AV10" s="256"/>
      <c r="AW10" s="256"/>
      <c r="AX10" s="256"/>
      <c r="AY10" s="256"/>
      <c r="AZ10" s="256"/>
      <c r="BA10" s="256"/>
      <c r="BB10" s="256"/>
      <c r="BC10" s="257"/>
      <c r="BD10" s="254" t="s">
        <v>16</v>
      </c>
      <c r="BE10" s="254"/>
      <c r="BF10" s="254"/>
      <c r="BG10" s="254"/>
      <c r="BH10" s="254"/>
      <c r="BI10" s="254"/>
      <c r="BJ10" s="254"/>
      <c r="BK10" s="254"/>
      <c r="BL10" s="254"/>
      <c r="BM10" s="255" t="s">
        <v>45</v>
      </c>
      <c r="BN10" s="256"/>
      <c r="BO10" s="256"/>
      <c r="BP10" s="256"/>
      <c r="BQ10" s="256"/>
      <c r="BR10" s="256"/>
      <c r="BS10" s="256"/>
      <c r="BT10" s="256"/>
      <c r="BU10" s="257"/>
      <c r="BV10" s="254" t="s">
        <v>18</v>
      </c>
      <c r="BW10" s="254"/>
      <c r="BX10" s="254"/>
      <c r="BY10" s="254"/>
      <c r="BZ10" s="254"/>
      <c r="CA10" s="254"/>
      <c r="CB10" s="254"/>
      <c r="CC10" s="254"/>
      <c r="CD10" s="254"/>
      <c r="CE10" s="255" t="s">
        <v>6</v>
      </c>
      <c r="CF10" s="256"/>
      <c r="CG10" s="256"/>
      <c r="CH10" s="256"/>
      <c r="CI10" s="256"/>
      <c r="CJ10" s="256"/>
      <c r="CK10" s="256"/>
      <c r="CL10" s="256"/>
      <c r="CM10" s="257"/>
      <c r="CN10" s="258" t="s">
        <v>19</v>
      </c>
      <c r="CO10" s="254"/>
      <c r="CP10" s="254"/>
      <c r="CQ10" s="254"/>
      <c r="CR10" s="254"/>
      <c r="CS10" s="254"/>
      <c r="CT10" s="254"/>
      <c r="CU10" s="254"/>
      <c r="CV10" s="254"/>
      <c r="CW10" s="259"/>
      <c r="CX10" s="234" t="s">
        <v>20</v>
      </c>
      <c r="CY10" s="235"/>
      <c r="CZ10" s="235"/>
      <c r="DA10" s="235"/>
      <c r="DB10" s="235"/>
      <c r="DC10" s="235"/>
      <c r="DD10" s="235"/>
      <c r="DE10" s="235"/>
      <c r="DF10" s="236"/>
      <c r="DG10" s="258" t="s">
        <v>1</v>
      </c>
      <c r="DH10" s="254"/>
      <c r="DI10" s="254"/>
      <c r="DJ10" s="254"/>
      <c r="DK10" s="254"/>
      <c r="DL10" s="254"/>
      <c r="DM10" s="254"/>
      <c r="DN10" s="254"/>
      <c r="DO10" s="254"/>
      <c r="DP10" s="254"/>
      <c r="DQ10" s="254"/>
      <c r="DR10" s="254"/>
      <c r="DS10" s="234" t="s">
        <v>2</v>
      </c>
      <c r="DT10" s="235"/>
      <c r="DU10" s="235"/>
      <c r="DV10" s="235"/>
      <c r="DW10" s="235"/>
      <c r="DX10" s="235"/>
      <c r="DY10" s="235"/>
      <c r="DZ10" s="235"/>
      <c r="EA10" s="235"/>
      <c r="EB10" s="258" t="s">
        <v>21</v>
      </c>
      <c r="EC10" s="254"/>
      <c r="ED10" s="254"/>
      <c r="EE10" s="254"/>
      <c r="EF10" s="254"/>
      <c r="EG10" s="254"/>
      <c r="EH10" s="254"/>
      <c r="EI10" s="254"/>
      <c r="EJ10" s="259"/>
    </row>
    <row r="11" spans="1:140" s="14" customFormat="1" ht="39.75" customHeight="1">
      <c r="A11" s="125" t="s">
        <v>147</v>
      </c>
      <c r="B11" s="254" t="s">
        <v>27</v>
      </c>
      <c r="C11" s="254"/>
      <c r="D11" s="254"/>
      <c r="E11" s="254"/>
      <c r="F11" s="254"/>
      <c r="G11" s="254"/>
      <c r="H11" s="254"/>
      <c r="I11" s="254"/>
      <c r="J11" s="254"/>
      <c r="K11" s="234" t="s">
        <v>28</v>
      </c>
      <c r="L11" s="235"/>
      <c r="M11" s="235"/>
      <c r="N11" s="235"/>
      <c r="O11" s="235"/>
      <c r="P11" s="235"/>
      <c r="Q11" s="235"/>
      <c r="R11" s="235"/>
      <c r="S11" s="236"/>
      <c r="T11" s="254" t="s">
        <v>29</v>
      </c>
      <c r="U11" s="254"/>
      <c r="V11" s="254"/>
      <c r="W11" s="254"/>
      <c r="X11" s="254"/>
      <c r="Y11" s="254"/>
      <c r="Z11" s="254"/>
      <c r="AA11" s="254"/>
      <c r="AB11" s="254"/>
      <c r="AC11" s="255" t="s">
        <v>30</v>
      </c>
      <c r="AD11" s="256"/>
      <c r="AE11" s="256"/>
      <c r="AF11" s="256"/>
      <c r="AG11" s="256"/>
      <c r="AH11" s="256"/>
      <c r="AI11" s="256"/>
      <c r="AJ11" s="256"/>
      <c r="AK11" s="257"/>
      <c r="AL11" s="254" t="s">
        <v>31</v>
      </c>
      <c r="AM11" s="254"/>
      <c r="AN11" s="254"/>
      <c r="AO11" s="254"/>
      <c r="AP11" s="254"/>
      <c r="AQ11" s="254"/>
      <c r="AR11" s="254"/>
      <c r="AS11" s="254"/>
      <c r="AT11" s="254"/>
      <c r="AU11" s="255" t="s">
        <v>32</v>
      </c>
      <c r="AV11" s="256"/>
      <c r="AW11" s="256"/>
      <c r="AX11" s="256"/>
      <c r="AY11" s="256"/>
      <c r="AZ11" s="256"/>
      <c r="BA11" s="256"/>
      <c r="BB11" s="256"/>
      <c r="BC11" s="257"/>
      <c r="BD11" s="254" t="s">
        <v>33</v>
      </c>
      <c r="BE11" s="254"/>
      <c r="BF11" s="254"/>
      <c r="BG11" s="254"/>
      <c r="BH11" s="254"/>
      <c r="BI11" s="254"/>
      <c r="BJ11" s="254"/>
      <c r="BK11" s="254"/>
      <c r="BL11" s="254"/>
      <c r="BM11" s="255" t="s">
        <v>41</v>
      </c>
      <c r="BN11" s="256"/>
      <c r="BO11" s="256"/>
      <c r="BP11" s="256"/>
      <c r="BQ11" s="256"/>
      <c r="BR11" s="256"/>
      <c r="BS11" s="256"/>
      <c r="BT11" s="256"/>
      <c r="BU11" s="257"/>
      <c r="BV11" s="254" t="s">
        <v>34</v>
      </c>
      <c r="BW11" s="254"/>
      <c r="BX11" s="254"/>
      <c r="BY11" s="254"/>
      <c r="BZ11" s="254"/>
      <c r="CA11" s="254"/>
      <c r="CB11" s="254"/>
      <c r="CC11" s="254"/>
      <c r="CD11" s="254"/>
      <c r="CE11" s="255" t="s">
        <v>35</v>
      </c>
      <c r="CF11" s="256"/>
      <c r="CG11" s="256"/>
      <c r="CH11" s="256"/>
      <c r="CI11" s="256"/>
      <c r="CJ11" s="256"/>
      <c r="CK11" s="256"/>
      <c r="CL11" s="256"/>
      <c r="CM11" s="257"/>
      <c r="CN11" s="258" t="s">
        <v>36</v>
      </c>
      <c r="CO11" s="254"/>
      <c r="CP11" s="254"/>
      <c r="CQ11" s="254"/>
      <c r="CR11" s="254"/>
      <c r="CS11" s="254"/>
      <c r="CT11" s="254"/>
      <c r="CU11" s="254"/>
      <c r="CV11" s="254"/>
      <c r="CW11" s="259"/>
      <c r="CX11" s="234" t="s">
        <v>37</v>
      </c>
      <c r="CY11" s="235"/>
      <c r="CZ11" s="235"/>
      <c r="DA11" s="235"/>
      <c r="DB11" s="235"/>
      <c r="DC11" s="235"/>
      <c r="DD11" s="235"/>
      <c r="DE11" s="235"/>
      <c r="DF11" s="236"/>
      <c r="DG11" s="258" t="s">
        <v>38</v>
      </c>
      <c r="DH11" s="254"/>
      <c r="DI11" s="254"/>
      <c r="DJ11" s="254"/>
      <c r="DK11" s="254"/>
      <c r="DL11" s="254"/>
      <c r="DM11" s="254"/>
      <c r="DN11" s="254"/>
      <c r="DO11" s="254"/>
      <c r="DP11" s="254"/>
      <c r="DQ11" s="254"/>
      <c r="DR11" s="254"/>
      <c r="DS11" s="260" t="s">
        <v>39</v>
      </c>
      <c r="DT11" s="261"/>
      <c r="DU11" s="261"/>
      <c r="DV11" s="261"/>
      <c r="DW11" s="261"/>
      <c r="DX11" s="261"/>
      <c r="DY11" s="261"/>
      <c r="DZ11" s="261"/>
      <c r="EA11" s="261"/>
      <c r="EB11" s="262" t="s">
        <v>42</v>
      </c>
      <c r="EC11" s="263"/>
      <c r="ED11" s="263"/>
      <c r="EE11" s="263"/>
      <c r="EF11" s="263"/>
      <c r="EG11" s="263"/>
      <c r="EH11" s="263"/>
      <c r="EI11" s="263"/>
      <c r="EJ11" s="264"/>
    </row>
    <row r="12" spans="1:255" s="5" customFormat="1" ht="58.5">
      <c r="A12" s="93" t="s">
        <v>148</v>
      </c>
      <c r="B12" s="118" t="s">
        <v>141</v>
      </c>
      <c r="C12" s="188" t="s">
        <v>142</v>
      </c>
      <c r="D12" s="120" t="s">
        <v>0</v>
      </c>
      <c r="E12" s="189" t="s">
        <v>140</v>
      </c>
      <c r="F12" s="99" t="s">
        <v>74</v>
      </c>
      <c r="G12" s="100" t="s">
        <v>75</v>
      </c>
      <c r="H12" s="188" t="s">
        <v>76</v>
      </c>
      <c r="I12" s="188" t="s">
        <v>77</v>
      </c>
      <c r="J12" s="189" t="s">
        <v>78</v>
      </c>
      <c r="K12" s="69" t="s">
        <v>141</v>
      </c>
      <c r="L12" s="29" t="s">
        <v>142</v>
      </c>
      <c r="M12" s="29" t="s">
        <v>0</v>
      </c>
      <c r="N12" s="30" t="s">
        <v>140</v>
      </c>
      <c r="O12" s="69" t="s">
        <v>74</v>
      </c>
      <c r="P12" s="70" t="s">
        <v>75</v>
      </c>
      <c r="Q12" s="29" t="s">
        <v>76</v>
      </c>
      <c r="R12" s="29" t="s">
        <v>77</v>
      </c>
      <c r="S12" s="30" t="s">
        <v>78</v>
      </c>
      <c r="T12" s="99" t="s">
        <v>141</v>
      </c>
      <c r="U12" s="188" t="s">
        <v>142</v>
      </c>
      <c r="V12" s="188" t="s">
        <v>0</v>
      </c>
      <c r="W12" s="189" t="s">
        <v>140</v>
      </c>
      <c r="X12" s="99" t="s">
        <v>74</v>
      </c>
      <c r="Y12" s="100" t="s">
        <v>75</v>
      </c>
      <c r="Z12" s="188" t="s">
        <v>76</v>
      </c>
      <c r="AA12" s="188" t="s">
        <v>77</v>
      </c>
      <c r="AB12" s="189" t="s">
        <v>78</v>
      </c>
      <c r="AC12" s="69" t="s">
        <v>141</v>
      </c>
      <c r="AD12" s="29" t="s">
        <v>142</v>
      </c>
      <c r="AE12" s="29" t="s">
        <v>0</v>
      </c>
      <c r="AF12" s="30" t="s">
        <v>140</v>
      </c>
      <c r="AG12" s="69" t="s">
        <v>74</v>
      </c>
      <c r="AH12" s="70" t="s">
        <v>75</v>
      </c>
      <c r="AI12" s="29" t="s">
        <v>76</v>
      </c>
      <c r="AJ12" s="29" t="s">
        <v>77</v>
      </c>
      <c r="AK12" s="30" t="s">
        <v>78</v>
      </c>
      <c r="AL12" s="99" t="s">
        <v>141</v>
      </c>
      <c r="AM12" s="188" t="s">
        <v>142</v>
      </c>
      <c r="AN12" s="188" t="s">
        <v>0</v>
      </c>
      <c r="AO12" s="189" t="s">
        <v>140</v>
      </c>
      <c r="AP12" s="99" t="s">
        <v>74</v>
      </c>
      <c r="AQ12" s="100" t="s">
        <v>75</v>
      </c>
      <c r="AR12" s="188" t="s">
        <v>76</v>
      </c>
      <c r="AS12" s="188" t="s">
        <v>77</v>
      </c>
      <c r="AT12" s="189" t="s">
        <v>78</v>
      </c>
      <c r="AU12" s="69" t="s">
        <v>141</v>
      </c>
      <c r="AV12" s="29" t="s">
        <v>142</v>
      </c>
      <c r="AW12" s="29" t="s">
        <v>0</v>
      </c>
      <c r="AX12" s="30" t="s">
        <v>140</v>
      </c>
      <c r="AY12" s="69" t="s">
        <v>74</v>
      </c>
      <c r="AZ12" s="70" t="s">
        <v>75</v>
      </c>
      <c r="BA12" s="29" t="s">
        <v>76</v>
      </c>
      <c r="BB12" s="29" t="s">
        <v>77</v>
      </c>
      <c r="BC12" s="30" t="s">
        <v>78</v>
      </c>
      <c r="BD12" s="99" t="s">
        <v>141</v>
      </c>
      <c r="BE12" s="188" t="s">
        <v>142</v>
      </c>
      <c r="BF12" s="188" t="s">
        <v>0</v>
      </c>
      <c r="BG12" s="189" t="s">
        <v>140</v>
      </c>
      <c r="BH12" s="99" t="s">
        <v>74</v>
      </c>
      <c r="BI12" s="100" t="s">
        <v>75</v>
      </c>
      <c r="BJ12" s="188" t="s">
        <v>76</v>
      </c>
      <c r="BK12" s="188" t="s">
        <v>77</v>
      </c>
      <c r="BL12" s="189" t="s">
        <v>78</v>
      </c>
      <c r="BM12" s="69" t="s">
        <v>141</v>
      </c>
      <c r="BN12" s="29" t="s">
        <v>142</v>
      </c>
      <c r="BO12" s="29" t="s">
        <v>0</v>
      </c>
      <c r="BP12" s="30" t="s">
        <v>140</v>
      </c>
      <c r="BQ12" s="69" t="s">
        <v>74</v>
      </c>
      <c r="BR12" s="70" t="s">
        <v>75</v>
      </c>
      <c r="BS12" s="29" t="s">
        <v>76</v>
      </c>
      <c r="BT12" s="29" t="s">
        <v>77</v>
      </c>
      <c r="BU12" s="30" t="s">
        <v>78</v>
      </c>
      <c r="BV12" s="99" t="s">
        <v>141</v>
      </c>
      <c r="BW12" s="188" t="s">
        <v>142</v>
      </c>
      <c r="BX12" s="188" t="s">
        <v>0</v>
      </c>
      <c r="BY12" s="189" t="s">
        <v>140</v>
      </c>
      <c r="BZ12" s="99" t="s">
        <v>74</v>
      </c>
      <c r="CA12" s="100" t="s">
        <v>75</v>
      </c>
      <c r="CB12" s="188" t="s">
        <v>76</v>
      </c>
      <c r="CC12" s="188" t="s">
        <v>77</v>
      </c>
      <c r="CD12" s="189" t="s">
        <v>78</v>
      </c>
      <c r="CE12" s="69" t="s">
        <v>141</v>
      </c>
      <c r="CF12" s="29" t="s">
        <v>142</v>
      </c>
      <c r="CG12" s="29" t="s">
        <v>0</v>
      </c>
      <c r="CH12" s="30" t="s">
        <v>140</v>
      </c>
      <c r="CI12" s="69" t="s">
        <v>74</v>
      </c>
      <c r="CJ12" s="70" t="s">
        <v>75</v>
      </c>
      <c r="CK12" s="29" t="s">
        <v>76</v>
      </c>
      <c r="CL12" s="29" t="s">
        <v>77</v>
      </c>
      <c r="CM12" s="30" t="s">
        <v>78</v>
      </c>
      <c r="CN12" s="99" t="s">
        <v>141</v>
      </c>
      <c r="CO12" s="188" t="s">
        <v>142</v>
      </c>
      <c r="CP12" s="188" t="s">
        <v>0</v>
      </c>
      <c r="CQ12" s="189" t="s">
        <v>140</v>
      </c>
      <c r="CR12" s="99" t="s">
        <v>74</v>
      </c>
      <c r="CS12" s="100" t="s">
        <v>75</v>
      </c>
      <c r="CT12" s="188" t="s">
        <v>76</v>
      </c>
      <c r="CU12" s="188" t="s">
        <v>77</v>
      </c>
      <c r="CV12" s="188" t="s">
        <v>78</v>
      </c>
      <c r="CW12" s="189" t="s">
        <v>79</v>
      </c>
      <c r="CX12" s="69" t="s">
        <v>141</v>
      </c>
      <c r="CY12" s="29" t="s">
        <v>142</v>
      </c>
      <c r="CZ12" s="29" t="s">
        <v>0</v>
      </c>
      <c r="DA12" s="30" t="s">
        <v>140</v>
      </c>
      <c r="DB12" s="69" t="s">
        <v>74</v>
      </c>
      <c r="DC12" s="70" t="s">
        <v>75</v>
      </c>
      <c r="DD12" s="29" t="s">
        <v>76</v>
      </c>
      <c r="DE12" s="29" t="s">
        <v>77</v>
      </c>
      <c r="DF12" s="30" t="s">
        <v>78</v>
      </c>
      <c r="DG12" s="99" t="s">
        <v>141</v>
      </c>
      <c r="DH12" s="188" t="s">
        <v>142</v>
      </c>
      <c r="DI12" s="188" t="s">
        <v>0</v>
      </c>
      <c r="DJ12" s="189" t="s">
        <v>140</v>
      </c>
      <c r="DK12" s="99" t="s">
        <v>74</v>
      </c>
      <c r="DL12" s="100" t="s">
        <v>75</v>
      </c>
      <c r="DM12" s="188" t="s">
        <v>76</v>
      </c>
      <c r="DN12" s="188" t="s">
        <v>77</v>
      </c>
      <c r="DO12" s="188" t="s">
        <v>78</v>
      </c>
      <c r="DP12" s="188" t="s">
        <v>8</v>
      </c>
      <c r="DQ12" s="188" t="s">
        <v>9</v>
      </c>
      <c r="DR12" s="189" t="s">
        <v>10</v>
      </c>
      <c r="DS12" s="69" t="s">
        <v>141</v>
      </c>
      <c r="DT12" s="29" t="s">
        <v>142</v>
      </c>
      <c r="DU12" s="29" t="s">
        <v>0</v>
      </c>
      <c r="DV12" s="30" t="s">
        <v>140</v>
      </c>
      <c r="DW12" s="69" t="s">
        <v>74</v>
      </c>
      <c r="DX12" s="70" t="s">
        <v>75</v>
      </c>
      <c r="DY12" s="29" t="s">
        <v>76</v>
      </c>
      <c r="DZ12" s="29" t="s">
        <v>77</v>
      </c>
      <c r="EA12" s="30" t="s">
        <v>78</v>
      </c>
      <c r="EB12" s="99" t="s">
        <v>141</v>
      </c>
      <c r="EC12" s="188" t="s">
        <v>142</v>
      </c>
      <c r="ED12" s="188" t="s">
        <v>0</v>
      </c>
      <c r="EE12" s="189" t="s">
        <v>140</v>
      </c>
      <c r="EF12" s="100" t="s">
        <v>74</v>
      </c>
      <c r="EG12" s="100" t="s">
        <v>75</v>
      </c>
      <c r="EH12" s="137" t="s">
        <v>76</v>
      </c>
      <c r="EI12" s="137" t="s">
        <v>77</v>
      </c>
      <c r="EJ12" s="138" t="s">
        <v>78</v>
      </c>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row>
    <row r="13" spans="1:255" s="24" customFormat="1" ht="12" customHeight="1">
      <c r="A13" s="71" t="s">
        <v>114</v>
      </c>
      <c r="B13" s="73"/>
      <c r="C13" s="119"/>
      <c r="D13" s="72"/>
      <c r="E13" s="74"/>
      <c r="F13" s="73"/>
      <c r="G13" s="72"/>
      <c r="H13" s="72"/>
      <c r="I13" s="72"/>
      <c r="J13" s="74"/>
      <c r="K13" s="73"/>
      <c r="L13" s="72"/>
      <c r="M13" s="72"/>
      <c r="N13" s="74"/>
      <c r="O13" s="73"/>
      <c r="P13" s="72"/>
      <c r="Q13" s="72"/>
      <c r="R13" s="72"/>
      <c r="S13" s="74"/>
      <c r="T13" s="73"/>
      <c r="U13" s="72"/>
      <c r="V13" s="72"/>
      <c r="W13" s="74"/>
      <c r="X13" s="73"/>
      <c r="Y13" s="72"/>
      <c r="Z13" s="72"/>
      <c r="AA13" s="72"/>
      <c r="AB13" s="74"/>
      <c r="AC13" s="73"/>
      <c r="AD13" s="72"/>
      <c r="AE13" s="72"/>
      <c r="AF13" s="74"/>
      <c r="AG13" s="73"/>
      <c r="AH13" s="72"/>
      <c r="AI13" s="72"/>
      <c r="AJ13" s="72"/>
      <c r="AK13" s="74"/>
      <c r="AL13" s="73"/>
      <c r="AM13" s="72"/>
      <c r="AN13" s="72"/>
      <c r="AO13" s="74"/>
      <c r="AP13" s="73"/>
      <c r="AQ13" s="72"/>
      <c r="AR13" s="72"/>
      <c r="AS13" s="72"/>
      <c r="AT13" s="74"/>
      <c r="AU13" s="73"/>
      <c r="AV13" s="72"/>
      <c r="AW13" s="72"/>
      <c r="AX13" s="74"/>
      <c r="AY13" s="73"/>
      <c r="AZ13" s="72"/>
      <c r="BA13" s="72"/>
      <c r="BB13" s="72"/>
      <c r="BC13" s="74"/>
      <c r="BD13" s="73"/>
      <c r="BE13" s="72"/>
      <c r="BF13" s="72"/>
      <c r="BG13" s="74"/>
      <c r="BH13" s="73"/>
      <c r="BI13" s="72"/>
      <c r="BJ13" s="72"/>
      <c r="BK13" s="72"/>
      <c r="BL13" s="74"/>
      <c r="BM13" s="73"/>
      <c r="BN13" s="72"/>
      <c r="BO13" s="72"/>
      <c r="BP13" s="74"/>
      <c r="BQ13" s="73"/>
      <c r="BR13" s="72"/>
      <c r="BS13" s="72"/>
      <c r="BT13" s="72"/>
      <c r="BU13" s="74"/>
      <c r="BV13" s="73"/>
      <c r="BW13" s="72"/>
      <c r="BX13" s="72"/>
      <c r="BY13" s="74"/>
      <c r="BZ13" s="73"/>
      <c r="CA13" s="72"/>
      <c r="CB13" s="72"/>
      <c r="CC13" s="72"/>
      <c r="CD13" s="74"/>
      <c r="CE13" s="73"/>
      <c r="CF13" s="72"/>
      <c r="CG13" s="72"/>
      <c r="CH13" s="74"/>
      <c r="CI13" s="73"/>
      <c r="CJ13" s="72"/>
      <c r="CK13" s="72"/>
      <c r="CL13" s="72"/>
      <c r="CM13" s="74"/>
      <c r="CN13" s="73"/>
      <c r="CO13" s="72"/>
      <c r="CP13" s="72"/>
      <c r="CQ13" s="74"/>
      <c r="CR13" s="73"/>
      <c r="CS13" s="72"/>
      <c r="CT13" s="72"/>
      <c r="CU13" s="72"/>
      <c r="CV13" s="72"/>
      <c r="CW13" s="74"/>
      <c r="CX13" s="73"/>
      <c r="CY13" s="72"/>
      <c r="CZ13" s="72"/>
      <c r="DA13" s="74"/>
      <c r="DB13" s="73"/>
      <c r="DC13" s="72"/>
      <c r="DD13" s="72"/>
      <c r="DE13" s="72"/>
      <c r="DF13" s="74"/>
      <c r="DG13" s="73"/>
      <c r="DH13" s="72"/>
      <c r="DI13" s="72"/>
      <c r="DJ13" s="74"/>
      <c r="DK13" s="73"/>
      <c r="DL13" s="72"/>
      <c r="DM13" s="72"/>
      <c r="DN13" s="72"/>
      <c r="DO13" s="72"/>
      <c r="DP13" s="72"/>
      <c r="DQ13" s="72"/>
      <c r="DR13" s="74"/>
      <c r="DS13" s="73"/>
      <c r="DT13" s="72"/>
      <c r="DU13" s="72"/>
      <c r="DV13" s="74"/>
      <c r="DW13" s="73"/>
      <c r="DX13" s="72"/>
      <c r="DY13" s="72"/>
      <c r="DZ13" s="72"/>
      <c r="EA13" s="74"/>
      <c r="EB13" s="73"/>
      <c r="EC13" s="72"/>
      <c r="ED13" s="72"/>
      <c r="EE13" s="74"/>
      <c r="EF13" s="72"/>
      <c r="EG13" s="72"/>
      <c r="EH13" s="72"/>
      <c r="EI13" s="72"/>
      <c r="EJ13" s="7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row>
    <row r="14" spans="1:255" s="7" customFormat="1" ht="12" customHeight="1">
      <c r="A14" s="33" t="s">
        <v>46</v>
      </c>
      <c r="B14" s="75">
        <v>47.778847318163265</v>
      </c>
      <c r="C14" s="34">
        <v>19.70628101531097</v>
      </c>
      <c r="D14" s="34">
        <v>24.888474916151612</v>
      </c>
      <c r="E14" s="48">
        <v>46.64697879395368</v>
      </c>
      <c r="F14" s="75">
        <v>58.880369404163844</v>
      </c>
      <c r="G14" s="34">
        <v>69.77682896693429</v>
      </c>
      <c r="H14" s="34">
        <v>78.02201395935651</v>
      </c>
      <c r="I14" s="34">
        <v>13.34712744691385</v>
      </c>
      <c r="J14" s="48">
        <v>126.6865630599867</v>
      </c>
      <c r="K14" s="75">
        <v>56.48019610475981</v>
      </c>
      <c r="L14" s="34">
        <v>39.90604019201535</v>
      </c>
      <c r="M14" s="34">
        <v>40.93383075411057</v>
      </c>
      <c r="N14" s="48">
        <v>56.09671145923286</v>
      </c>
      <c r="O14" s="75">
        <v>62.67243793290922</v>
      </c>
      <c r="P14" s="34">
        <v>96.27062301420328</v>
      </c>
      <c r="Q14" s="34">
        <v>146.25748601087537</v>
      </c>
      <c r="R14" s="34">
        <v>23.53980196487082</v>
      </c>
      <c r="S14" s="48">
        <v>191.15291836079345</v>
      </c>
      <c r="T14" s="75">
        <v>44.77564307969594</v>
      </c>
      <c r="U14" s="34">
        <v>69.33101748767244</v>
      </c>
      <c r="V14" s="34">
        <v>34.06711963966458</v>
      </c>
      <c r="W14" s="48">
        <v>44.63072769243868</v>
      </c>
      <c r="X14" s="75">
        <v>64.08509390502911</v>
      </c>
      <c r="Y14" s="34">
        <v>69.5950632957297</v>
      </c>
      <c r="Z14" s="34">
        <v>59.527690906641624</v>
      </c>
      <c r="AA14" s="34">
        <v>71.99542175003016</v>
      </c>
      <c r="AB14" s="48">
        <v>226.27178266954022</v>
      </c>
      <c r="AC14" s="75">
        <v>49.24930364912272</v>
      </c>
      <c r="AD14" s="34">
        <v>25.67861286749321</v>
      </c>
      <c r="AE14" s="34">
        <v>70.73343929690269</v>
      </c>
      <c r="AF14" s="48">
        <v>42.195921423540625</v>
      </c>
      <c r="AG14" s="75">
        <v>44.61886194944529</v>
      </c>
      <c r="AH14" s="34">
        <v>57.95724769464022</v>
      </c>
      <c r="AI14" s="34">
        <v>55.34578724042743</v>
      </c>
      <c r="AJ14" s="34">
        <v>24.921667816242458</v>
      </c>
      <c r="AK14" s="48">
        <v>227.1010974373184</v>
      </c>
      <c r="AL14" s="75">
        <v>89.51766684918097</v>
      </c>
      <c r="AM14" s="34">
        <v>106.49083298955439</v>
      </c>
      <c r="AN14" s="34">
        <v>91.75575414296623</v>
      </c>
      <c r="AO14" s="48">
        <v>89.40103115265326</v>
      </c>
      <c r="AP14" s="75">
        <v>85.45680595152598</v>
      </c>
      <c r="AQ14" s="34">
        <v>93.6390890767746</v>
      </c>
      <c r="AR14" s="34">
        <v>123.03610892624444</v>
      </c>
      <c r="AS14" s="34">
        <v>12.560094953581396</v>
      </c>
      <c r="AT14" s="48">
        <v>154.66611230044958</v>
      </c>
      <c r="AU14" s="75">
        <v>64.346977866026</v>
      </c>
      <c r="AV14" s="34">
        <v>37.022622809552466</v>
      </c>
      <c r="AW14" s="34">
        <v>149.02032461443503</v>
      </c>
      <c r="AX14" s="48">
        <v>61.5224420367328</v>
      </c>
      <c r="AY14" s="75">
        <v>84.63263382011415</v>
      </c>
      <c r="AZ14" s="34">
        <v>83.34051168291556</v>
      </c>
      <c r="BA14" s="34">
        <v>92.19551679378942</v>
      </c>
      <c r="BB14" s="34">
        <v>48.037798198174954</v>
      </c>
      <c r="BC14" s="48">
        <v>76.76088974871777</v>
      </c>
      <c r="BD14" s="75">
        <v>29.978191512891993</v>
      </c>
      <c r="BE14" s="34">
        <v>20.361663929209875</v>
      </c>
      <c r="BF14" s="34">
        <v>0.2251798386318932</v>
      </c>
      <c r="BG14" s="48">
        <v>29.120154282154218</v>
      </c>
      <c r="BH14" s="75">
        <v>50.27418489269738</v>
      </c>
      <c r="BI14" s="34">
        <v>53.90617340416144</v>
      </c>
      <c r="BJ14" s="34">
        <v>52.59583728777489</v>
      </c>
      <c r="BK14" s="34">
        <v>41.84129962983655</v>
      </c>
      <c r="BL14" s="48">
        <v>183.74291085409553</v>
      </c>
      <c r="BM14" s="75">
        <v>50.99815009841875</v>
      </c>
      <c r="BN14" s="34">
        <v>14.521405520244404</v>
      </c>
      <c r="BO14" s="34">
        <v>62.64007896422077</v>
      </c>
      <c r="BP14" s="48">
        <v>49.995846337756866</v>
      </c>
      <c r="BQ14" s="75">
        <v>100.00268148358727</v>
      </c>
      <c r="BR14" s="34">
        <v>106.33950280160728</v>
      </c>
      <c r="BS14" s="34">
        <v>103.0234653883741</v>
      </c>
      <c r="BT14" s="34">
        <v>90.32966335026462</v>
      </c>
      <c r="BU14" s="48">
        <v>194.78567320820454</v>
      </c>
      <c r="BV14" s="75">
        <v>60.285687743698844</v>
      </c>
      <c r="BW14" s="34">
        <v>545.965552132824</v>
      </c>
      <c r="BX14" s="34">
        <v>106.65682897882087</v>
      </c>
      <c r="BY14" s="48">
        <v>62.690924614912944</v>
      </c>
      <c r="BZ14" s="75">
        <v>92.07696336019112</v>
      </c>
      <c r="CA14" s="34">
        <v>99.11588229468559</v>
      </c>
      <c r="CB14" s="34">
        <v>82.77712099085079</v>
      </c>
      <c r="CC14" s="34">
        <v>108.943796706994</v>
      </c>
      <c r="CD14" s="48">
        <v>680.9079811403897</v>
      </c>
      <c r="CE14" s="75">
        <v>59.0146851825995</v>
      </c>
      <c r="CF14" s="34">
        <v>104.83967999441592</v>
      </c>
      <c r="CG14" s="34">
        <v>12.214109847671942</v>
      </c>
      <c r="CH14" s="48">
        <v>58.407338636572646</v>
      </c>
      <c r="CI14" s="75">
        <v>78.5245871760214</v>
      </c>
      <c r="CJ14" s="34">
        <v>87.186789994051</v>
      </c>
      <c r="CK14" s="34">
        <v>90.26015653647184</v>
      </c>
      <c r="CL14" s="34">
        <v>62.65515298926029</v>
      </c>
      <c r="CM14" s="48">
        <v>250.46910840859704</v>
      </c>
      <c r="CN14" s="75">
        <v>63.58760410491116</v>
      </c>
      <c r="CO14" s="34">
        <v>79.74252263979776</v>
      </c>
      <c r="CP14" s="34">
        <v>384.6066523746648</v>
      </c>
      <c r="CQ14" s="48">
        <v>63.759309274965425</v>
      </c>
      <c r="CR14" s="75">
        <v>108.59511645487673</v>
      </c>
      <c r="CS14" s="34">
        <v>109.32757759157471</v>
      </c>
      <c r="CT14" s="34">
        <v>81.45654231782635</v>
      </c>
      <c r="CU14" s="34">
        <v>63.39943720606707</v>
      </c>
      <c r="CV14" s="34">
        <v>239.53270597664275</v>
      </c>
      <c r="CW14" s="48">
        <v>505.02502336761904</v>
      </c>
      <c r="CX14" s="75">
        <v>35.42657676231525</v>
      </c>
      <c r="CY14" s="34">
        <v>355.07101156850126</v>
      </c>
      <c r="CZ14" s="34">
        <v>16.92856074932403</v>
      </c>
      <c r="DA14" s="48">
        <v>34.920870940600985</v>
      </c>
      <c r="DB14" s="75">
        <v>53.78000704823029</v>
      </c>
      <c r="DC14" s="34">
        <v>61.26279765963505</v>
      </c>
      <c r="DD14" s="34">
        <v>90.6654587608324</v>
      </c>
      <c r="DE14" s="34">
        <v>22.549271115733774</v>
      </c>
      <c r="DF14" s="48">
        <v>242.2411389309218</v>
      </c>
      <c r="DG14" s="75">
        <v>50.15359147537692</v>
      </c>
      <c r="DH14" s="34">
        <v>35.99589124176205</v>
      </c>
      <c r="DI14" s="34">
        <v>12.70321023310912</v>
      </c>
      <c r="DJ14" s="48" t="s">
        <v>133</v>
      </c>
      <c r="DK14" s="75" t="s">
        <v>133</v>
      </c>
      <c r="DL14" s="34" t="s">
        <v>133</v>
      </c>
      <c r="DM14" s="34" t="s">
        <v>133</v>
      </c>
      <c r="DN14" s="34" t="s">
        <v>133</v>
      </c>
      <c r="DO14" s="34" t="s">
        <v>133</v>
      </c>
      <c r="DP14" s="34" t="s">
        <v>133</v>
      </c>
      <c r="DQ14" s="34" t="s">
        <v>133</v>
      </c>
      <c r="DR14" s="48" t="s">
        <v>133</v>
      </c>
      <c r="DS14" s="75">
        <v>51.38876524009983</v>
      </c>
      <c r="DT14" s="34">
        <v>27.628463713307266</v>
      </c>
      <c r="DU14" s="34">
        <v>28.783401845605635</v>
      </c>
      <c r="DV14" s="48">
        <v>50.78754295075121</v>
      </c>
      <c r="DW14" s="75">
        <v>74.23477384158954</v>
      </c>
      <c r="DX14" s="34">
        <v>81.67764646115536</v>
      </c>
      <c r="DY14" s="34">
        <v>69.40191549912366</v>
      </c>
      <c r="DZ14" s="34">
        <v>85.6043155249337</v>
      </c>
      <c r="EA14" s="48">
        <v>134.06263550627912</v>
      </c>
      <c r="EB14" s="75">
        <v>51.28283759322986</v>
      </c>
      <c r="EC14" s="34">
        <v>62.62225415684582</v>
      </c>
      <c r="ED14" s="34">
        <v>13.642485218800813</v>
      </c>
      <c r="EE14" s="48">
        <v>47.62642439565916</v>
      </c>
      <c r="EF14" s="34">
        <v>68.44349064937741</v>
      </c>
      <c r="EG14" s="34">
        <v>71.46001153224279</v>
      </c>
      <c r="EH14" s="34">
        <v>74.84899407066835</v>
      </c>
      <c r="EI14" s="34">
        <v>52.17839877139313</v>
      </c>
      <c r="EJ14" s="48">
        <v>91.35756825936198</v>
      </c>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row>
    <row r="15" spans="1:255" s="6" customFormat="1" ht="12" customHeight="1">
      <c r="A15" s="35" t="s">
        <v>47</v>
      </c>
      <c r="B15" s="76">
        <v>46.926731337951885</v>
      </c>
      <c r="C15" s="36">
        <v>25.89374449806112</v>
      </c>
      <c r="D15" s="36">
        <v>22.121352939857065</v>
      </c>
      <c r="E15" s="47">
        <v>45.755740851170216</v>
      </c>
      <c r="F15" s="76">
        <v>60.52238136246509</v>
      </c>
      <c r="G15" s="36">
        <v>72.72327180435245</v>
      </c>
      <c r="H15" s="36">
        <v>79.81021124337715</v>
      </c>
      <c r="I15" s="36">
        <v>14.697698721766882</v>
      </c>
      <c r="J15" s="47">
        <v>132.83130917772135</v>
      </c>
      <c r="K15" s="76">
        <v>61.67262526911044</v>
      </c>
      <c r="L15" s="36">
        <v>38.8183898422757</v>
      </c>
      <c r="M15" s="36">
        <v>58.515958826516886</v>
      </c>
      <c r="N15" s="47">
        <v>61.364852839988274</v>
      </c>
      <c r="O15" s="76">
        <v>62.96865696110298</v>
      </c>
      <c r="P15" s="36">
        <v>100.55202620557928</v>
      </c>
      <c r="Q15" s="36">
        <v>148.90333881851913</v>
      </c>
      <c r="R15" s="36">
        <v>23.680914977510476</v>
      </c>
      <c r="S15" s="47">
        <v>210.429298178458</v>
      </c>
      <c r="T15" s="76">
        <v>46.059452870866366</v>
      </c>
      <c r="U15" s="36">
        <v>56.31978508801183</v>
      </c>
      <c r="V15" s="36">
        <v>33.273831553621704</v>
      </c>
      <c r="W15" s="47">
        <v>45.63441230022579</v>
      </c>
      <c r="X15" s="76">
        <v>68.83533042052788</v>
      </c>
      <c r="Y15" s="36">
        <v>74.00237894245656</v>
      </c>
      <c r="Z15" s="36">
        <v>64.22340672298334</v>
      </c>
      <c r="AA15" s="36">
        <v>76.74185497277765</v>
      </c>
      <c r="AB15" s="47">
        <v>209.49822797823632</v>
      </c>
      <c r="AC15" s="76">
        <v>43.31557087138672</v>
      </c>
      <c r="AD15" s="36">
        <v>24.904067095835998</v>
      </c>
      <c r="AE15" s="36">
        <v>47.64993250329277</v>
      </c>
      <c r="AF15" s="47">
        <v>38.6235748679498</v>
      </c>
      <c r="AG15" s="76">
        <v>41.452885851346274</v>
      </c>
      <c r="AH15" s="36">
        <v>54.57052464624773</v>
      </c>
      <c r="AI15" s="36">
        <v>53.01294363689609</v>
      </c>
      <c r="AJ15" s="36">
        <v>23.726043177852997</v>
      </c>
      <c r="AK15" s="47">
        <v>202.84957223553454</v>
      </c>
      <c r="AL15" s="76">
        <v>100.03489576001917</v>
      </c>
      <c r="AM15" s="36">
        <v>45.42725864467634</v>
      </c>
      <c r="AN15" s="36">
        <v>151.0199762618455</v>
      </c>
      <c r="AO15" s="47">
        <v>100.42873454333608</v>
      </c>
      <c r="AP15" s="76">
        <v>88.94088573342422</v>
      </c>
      <c r="AQ15" s="36">
        <v>104.54226314251069</v>
      </c>
      <c r="AR15" s="36">
        <v>129.3925752347635</v>
      </c>
      <c r="AS15" s="36">
        <v>11.640154775450519</v>
      </c>
      <c r="AT15" s="47">
        <v>253.0667733436789</v>
      </c>
      <c r="AU15" s="76">
        <v>67.4037856232429</v>
      </c>
      <c r="AV15" s="36">
        <v>32.385322642503496</v>
      </c>
      <c r="AW15" s="36">
        <v>139.31012775618734</v>
      </c>
      <c r="AX15" s="47">
        <v>63.34434426928305</v>
      </c>
      <c r="AY15" s="76">
        <v>89.91012311359388</v>
      </c>
      <c r="AZ15" s="36">
        <v>86.83968157715401</v>
      </c>
      <c r="BA15" s="36">
        <v>97.92612946286171</v>
      </c>
      <c r="BB15" s="36">
        <v>50.96651397821373</v>
      </c>
      <c r="BC15" s="47">
        <v>72.64958686028672</v>
      </c>
      <c r="BD15" s="76">
        <v>33.91367347266179</v>
      </c>
      <c r="BE15" s="36">
        <v>26.877841314139097</v>
      </c>
      <c r="BF15" s="36">
        <v>0.20605612889944774</v>
      </c>
      <c r="BG15" s="47">
        <v>33.70495718807453</v>
      </c>
      <c r="BH15" s="76">
        <v>50.75139573043936</v>
      </c>
      <c r="BI15" s="36">
        <v>56.61721152930249</v>
      </c>
      <c r="BJ15" s="36">
        <v>52.215312186046056</v>
      </c>
      <c r="BK15" s="36">
        <v>44.65648062329107</v>
      </c>
      <c r="BL15" s="47">
        <v>301.8169277738881</v>
      </c>
      <c r="BM15" s="76">
        <v>51.78440178588174</v>
      </c>
      <c r="BN15" s="36">
        <v>21.635802081764332</v>
      </c>
      <c r="BO15" s="36">
        <v>91.16582356033499</v>
      </c>
      <c r="BP15" s="47">
        <v>53.59754214164613</v>
      </c>
      <c r="BQ15" s="76">
        <v>99.79094063862235</v>
      </c>
      <c r="BR15" s="36">
        <v>108.37985057104385</v>
      </c>
      <c r="BS15" s="36">
        <v>104.01145321558606</v>
      </c>
      <c r="BT15" s="36">
        <v>87.74785361171837</v>
      </c>
      <c r="BU15" s="47">
        <v>258.7465174756294</v>
      </c>
      <c r="BV15" s="76">
        <v>75.65641933862271</v>
      </c>
      <c r="BW15" s="36">
        <v>1647.946986627679</v>
      </c>
      <c r="BX15" s="36">
        <v>140.81565120822108</v>
      </c>
      <c r="BY15" s="47">
        <v>79.93650063288149</v>
      </c>
      <c r="BZ15" s="76">
        <v>102.09301887019046</v>
      </c>
      <c r="CA15" s="36">
        <v>110.01612576836182</v>
      </c>
      <c r="CB15" s="36">
        <v>86.56839209691793</v>
      </c>
      <c r="CC15" s="36">
        <v>136.12574289961975</v>
      </c>
      <c r="CD15" s="47">
        <v>702.0813952278813</v>
      </c>
      <c r="CE15" s="76">
        <v>69.76432789467171</v>
      </c>
      <c r="CF15" s="36">
        <v>120.39960668498837</v>
      </c>
      <c r="CG15" s="36">
        <v>8.900809224745016</v>
      </c>
      <c r="CH15" s="47">
        <v>69.22956546696173</v>
      </c>
      <c r="CI15" s="76">
        <v>83.09479517194795</v>
      </c>
      <c r="CJ15" s="36">
        <v>90.86666548848254</v>
      </c>
      <c r="CK15" s="36">
        <v>92.39845692708201</v>
      </c>
      <c r="CL15" s="36">
        <v>77.53543138398264</v>
      </c>
      <c r="CM15" s="47">
        <v>197.79393868443142</v>
      </c>
      <c r="CN15" s="76">
        <v>69.61477459118426</v>
      </c>
      <c r="CO15" s="36">
        <v>60.82692489328883</v>
      </c>
      <c r="CP15" s="36">
        <v>1252.7153280171644</v>
      </c>
      <c r="CQ15" s="47">
        <v>69.7225677215592</v>
      </c>
      <c r="CR15" s="76">
        <v>112.14691229986697</v>
      </c>
      <c r="CS15" s="36">
        <v>112.37584181502436</v>
      </c>
      <c r="CT15" s="36">
        <v>85.8992043137573</v>
      </c>
      <c r="CU15" s="36">
        <v>62.70876119024962</v>
      </c>
      <c r="CV15" s="36">
        <v>289.97873491116707</v>
      </c>
      <c r="CW15" s="47">
        <v>144.5407034706324</v>
      </c>
      <c r="CX15" s="76">
        <v>39.514365340137736</v>
      </c>
      <c r="CY15" s="36">
        <v>259.6723709578767</v>
      </c>
      <c r="CZ15" s="36">
        <v>22.773613243469416</v>
      </c>
      <c r="DA15" s="47">
        <v>38.660134184883425</v>
      </c>
      <c r="DB15" s="76">
        <v>51.278207708608896</v>
      </c>
      <c r="DC15" s="36">
        <v>57.84059889807714</v>
      </c>
      <c r="DD15" s="36">
        <v>77.51221163738622</v>
      </c>
      <c r="DE15" s="36">
        <v>26.365128173139887</v>
      </c>
      <c r="DF15" s="47">
        <v>203.82028625753594</v>
      </c>
      <c r="DG15" s="76">
        <v>54.806826320372565</v>
      </c>
      <c r="DH15" s="36">
        <v>45.8279857859103</v>
      </c>
      <c r="DI15" s="36">
        <v>11.75162571542695</v>
      </c>
      <c r="DJ15" s="47" t="s">
        <v>133</v>
      </c>
      <c r="DK15" s="76" t="s">
        <v>133</v>
      </c>
      <c r="DL15" s="36" t="s">
        <v>133</v>
      </c>
      <c r="DM15" s="36" t="s">
        <v>133</v>
      </c>
      <c r="DN15" s="36" t="s">
        <v>133</v>
      </c>
      <c r="DO15" s="36" t="s">
        <v>133</v>
      </c>
      <c r="DP15" s="36" t="s">
        <v>133</v>
      </c>
      <c r="DQ15" s="36" t="s">
        <v>133</v>
      </c>
      <c r="DR15" s="47" t="s">
        <v>133</v>
      </c>
      <c r="DS15" s="76">
        <v>54.91360857436536</v>
      </c>
      <c r="DT15" s="36">
        <v>32.38600990479855</v>
      </c>
      <c r="DU15" s="36">
        <v>34.65683138541322</v>
      </c>
      <c r="DV15" s="47">
        <v>54.41976730527071</v>
      </c>
      <c r="DW15" s="76">
        <v>78.68578013761075</v>
      </c>
      <c r="DX15" s="36">
        <v>88.00091043593588</v>
      </c>
      <c r="DY15" s="36">
        <v>70.5106390050406</v>
      </c>
      <c r="DZ15" s="36">
        <v>102.68684171790757</v>
      </c>
      <c r="EA15" s="47">
        <v>155.27151955312593</v>
      </c>
      <c r="EB15" s="76">
        <v>55.35357970961303</v>
      </c>
      <c r="EC15" s="36">
        <v>59.23792269954648</v>
      </c>
      <c r="ED15" s="36">
        <v>11.689092202261879</v>
      </c>
      <c r="EE15" s="47">
        <v>50.73422991623922</v>
      </c>
      <c r="EF15" s="36">
        <v>67.89008322221468</v>
      </c>
      <c r="EG15" s="36">
        <v>71.01417491128832</v>
      </c>
      <c r="EH15" s="36">
        <v>72.12196669310374</v>
      </c>
      <c r="EI15" s="36">
        <v>58.22600228803692</v>
      </c>
      <c r="EJ15" s="47">
        <v>90.56939675537693</v>
      </c>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row>
    <row r="16" spans="1:255" s="7" customFormat="1" ht="12" customHeight="1">
      <c r="A16" s="33" t="s">
        <v>48</v>
      </c>
      <c r="B16" s="75">
        <v>46.40489502711505</v>
      </c>
      <c r="C16" s="34">
        <v>70.63430766080343</v>
      </c>
      <c r="D16" s="34">
        <v>31.985684395236802</v>
      </c>
      <c r="E16" s="48">
        <v>45.599787215072716</v>
      </c>
      <c r="F16" s="75">
        <v>63.97944664796775</v>
      </c>
      <c r="G16" s="34">
        <v>75.53833818253872</v>
      </c>
      <c r="H16" s="34">
        <v>73.07470954367847</v>
      </c>
      <c r="I16" s="34">
        <v>27.764628607800642</v>
      </c>
      <c r="J16" s="48">
        <v>126.05295374133489</v>
      </c>
      <c r="K16" s="75">
        <v>55.51860142909976</v>
      </c>
      <c r="L16" s="34">
        <v>145.79887536650975</v>
      </c>
      <c r="M16" s="34">
        <v>118.41372889306467</v>
      </c>
      <c r="N16" s="48">
        <v>56.07933839143784</v>
      </c>
      <c r="O16" s="75">
        <v>66.45141954603281</v>
      </c>
      <c r="P16" s="34">
        <v>97.258524371788</v>
      </c>
      <c r="Q16" s="34">
        <v>139.67312045377346</v>
      </c>
      <c r="R16" s="34">
        <v>33.2574745242807</v>
      </c>
      <c r="S16" s="48">
        <v>181.57134442913613</v>
      </c>
      <c r="T16" s="75">
        <v>50.185082793580946</v>
      </c>
      <c r="U16" s="34">
        <v>52.9065930467769</v>
      </c>
      <c r="V16" s="34">
        <v>27.597317945818165</v>
      </c>
      <c r="W16" s="48">
        <v>49.69855847175036</v>
      </c>
      <c r="X16" s="75">
        <v>70.73873734341251</v>
      </c>
      <c r="Y16" s="34">
        <v>76.4233894113743</v>
      </c>
      <c r="Z16" s="34">
        <v>63.25088186455783</v>
      </c>
      <c r="AA16" s="34">
        <v>84.08298286627954</v>
      </c>
      <c r="AB16" s="48">
        <v>228.34156880246266</v>
      </c>
      <c r="AC16" s="75">
        <v>34.93107636787088</v>
      </c>
      <c r="AD16" s="34">
        <v>26.893668282642015</v>
      </c>
      <c r="AE16" s="34">
        <v>70.16127802238861</v>
      </c>
      <c r="AF16" s="48">
        <v>33.34059202007804</v>
      </c>
      <c r="AG16" s="75">
        <v>50.315692788840735</v>
      </c>
      <c r="AH16" s="34">
        <v>63.900764635860604</v>
      </c>
      <c r="AI16" s="34">
        <v>63.010024490976484</v>
      </c>
      <c r="AJ16" s="34">
        <v>31.557526412211544</v>
      </c>
      <c r="AK16" s="48">
        <v>248.95439766116607</v>
      </c>
      <c r="AL16" s="75">
        <v>109.47843534755644</v>
      </c>
      <c r="AM16" s="34">
        <v>57.1027935852825</v>
      </c>
      <c r="AN16" s="34">
        <v>17.51580788493832</v>
      </c>
      <c r="AO16" s="48">
        <v>105.54975090827811</v>
      </c>
      <c r="AP16" s="75">
        <v>92.22789325383674</v>
      </c>
      <c r="AQ16" s="34">
        <v>99.93039134872065</v>
      </c>
      <c r="AR16" s="34">
        <v>135.47039232927202</v>
      </c>
      <c r="AS16" s="34">
        <v>10.415601432126861</v>
      </c>
      <c r="AT16" s="48">
        <v>162.3114228039158</v>
      </c>
      <c r="AU16" s="75">
        <v>73.9583729293987</v>
      </c>
      <c r="AV16" s="34">
        <v>46.60474587657162</v>
      </c>
      <c r="AW16" s="34">
        <v>206.38706745167931</v>
      </c>
      <c r="AX16" s="48">
        <v>70.28104691743219</v>
      </c>
      <c r="AY16" s="75">
        <v>99.9431472791872</v>
      </c>
      <c r="AZ16" s="34">
        <v>93.29349662878676</v>
      </c>
      <c r="BA16" s="34">
        <v>108.80875681096796</v>
      </c>
      <c r="BB16" s="34">
        <v>56.845380611353036</v>
      </c>
      <c r="BC16" s="48">
        <v>65.00216718874141</v>
      </c>
      <c r="BD16" s="75">
        <v>30.28081549001191</v>
      </c>
      <c r="BE16" s="34">
        <v>28.537038471755096</v>
      </c>
      <c r="BF16" s="34">
        <v>9.52638461044755</v>
      </c>
      <c r="BG16" s="48">
        <v>30.808023074658173</v>
      </c>
      <c r="BH16" s="75">
        <v>52.29230714339853</v>
      </c>
      <c r="BI16" s="34">
        <v>55.67203474014526</v>
      </c>
      <c r="BJ16" s="34">
        <v>54.11275325264624</v>
      </c>
      <c r="BK16" s="34">
        <v>45.46718078136424</v>
      </c>
      <c r="BL16" s="48">
        <v>220.76336289843698</v>
      </c>
      <c r="BM16" s="75">
        <v>51.0030986279144</v>
      </c>
      <c r="BN16" s="34">
        <v>47.67831455182914</v>
      </c>
      <c r="BO16" s="34">
        <v>42.97139295741572</v>
      </c>
      <c r="BP16" s="48">
        <v>51.16764377958017</v>
      </c>
      <c r="BQ16" s="75">
        <v>96.0509911747968</v>
      </c>
      <c r="BR16" s="34">
        <v>106.99240523869668</v>
      </c>
      <c r="BS16" s="34">
        <v>99.35972998347117</v>
      </c>
      <c r="BT16" s="34">
        <v>86.53759464216039</v>
      </c>
      <c r="BU16" s="48">
        <v>348.78185485677983</v>
      </c>
      <c r="BV16" s="75">
        <v>83.12650016189289</v>
      </c>
      <c r="BW16" s="34">
        <v>680.2052566961778</v>
      </c>
      <c r="BX16" s="34">
        <v>151.61313184576434</v>
      </c>
      <c r="BY16" s="48">
        <v>86.02689771179155</v>
      </c>
      <c r="BZ16" s="75">
        <v>108.41601759235976</v>
      </c>
      <c r="CA16" s="34">
        <v>115.07918897189697</v>
      </c>
      <c r="CB16" s="34">
        <v>95.86601825682456</v>
      </c>
      <c r="CC16" s="34">
        <v>134.7847299515376</v>
      </c>
      <c r="CD16" s="48">
        <v>515.9089811635843</v>
      </c>
      <c r="CE16" s="75">
        <v>76.35721580421408</v>
      </c>
      <c r="CF16" s="34">
        <v>175.8771476251558</v>
      </c>
      <c r="CG16" s="34">
        <v>28.31055503708041</v>
      </c>
      <c r="CH16" s="48">
        <v>76.44048470901451</v>
      </c>
      <c r="CI16" s="75">
        <v>76.03227970095654</v>
      </c>
      <c r="CJ16" s="34">
        <v>86.16310357845232</v>
      </c>
      <c r="CK16" s="34">
        <v>87.51464396279759</v>
      </c>
      <c r="CL16" s="34">
        <v>66.45096136281158</v>
      </c>
      <c r="CM16" s="48">
        <v>298.7930569487437</v>
      </c>
      <c r="CN16" s="75">
        <v>67.98351887542725</v>
      </c>
      <c r="CO16" s="34">
        <v>70.87893884330805</v>
      </c>
      <c r="CP16" s="34">
        <v>1548.629562755732</v>
      </c>
      <c r="CQ16" s="48">
        <v>68.25324562398588</v>
      </c>
      <c r="CR16" s="75">
        <v>109.6555240756356</v>
      </c>
      <c r="CS16" s="34">
        <v>109.84162653988518</v>
      </c>
      <c r="CT16" s="34">
        <v>84.43479062408458</v>
      </c>
      <c r="CU16" s="34">
        <v>62.582962281581636</v>
      </c>
      <c r="CV16" s="34">
        <v>294.4678547917619</v>
      </c>
      <c r="CW16" s="48">
        <v>122.31202572367107</v>
      </c>
      <c r="CX16" s="75">
        <v>37.228913049735795</v>
      </c>
      <c r="CY16" s="34">
        <v>177.95703589957836</v>
      </c>
      <c r="CZ16" s="34">
        <v>19.409112403131758</v>
      </c>
      <c r="DA16" s="48">
        <v>36.5355018697161</v>
      </c>
      <c r="DB16" s="75">
        <v>54.70706121488515</v>
      </c>
      <c r="DC16" s="34">
        <v>61.6275840379313</v>
      </c>
      <c r="DD16" s="34">
        <v>80.48094341143099</v>
      </c>
      <c r="DE16" s="34">
        <v>29.556442261161166</v>
      </c>
      <c r="DF16" s="48">
        <v>211.04987030522346</v>
      </c>
      <c r="DG16" s="75">
        <v>55.17744947958653</v>
      </c>
      <c r="DH16" s="34">
        <v>37.729038348991516</v>
      </c>
      <c r="DI16" s="34">
        <v>13.144086822271367</v>
      </c>
      <c r="DJ16" s="48" t="s">
        <v>133</v>
      </c>
      <c r="DK16" s="75" t="s">
        <v>133</v>
      </c>
      <c r="DL16" s="34" t="s">
        <v>133</v>
      </c>
      <c r="DM16" s="34" t="s">
        <v>133</v>
      </c>
      <c r="DN16" s="34" t="s">
        <v>133</v>
      </c>
      <c r="DO16" s="34" t="s">
        <v>133</v>
      </c>
      <c r="DP16" s="34" t="s">
        <v>133</v>
      </c>
      <c r="DQ16" s="34" t="s">
        <v>133</v>
      </c>
      <c r="DR16" s="48" t="s">
        <v>133</v>
      </c>
      <c r="DS16" s="75">
        <v>51.974035563045604</v>
      </c>
      <c r="DT16" s="34">
        <v>41.48202400516936</v>
      </c>
      <c r="DU16" s="34">
        <v>101.46760073954312</v>
      </c>
      <c r="DV16" s="48">
        <v>52.85197741510569</v>
      </c>
      <c r="DW16" s="75">
        <v>77.22976266912843</v>
      </c>
      <c r="DX16" s="34">
        <v>86.72005082104634</v>
      </c>
      <c r="DY16" s="34">
        <v>70.54640659801292</v>
      </c>
      <c r="DZ16" s="34">
        <v>96.63020564250854</v>
      </c>
      <c r="EA16" s="48">
        <v>156.6775431102406</v>
      </c>
      <c r="EB16" s="75">
        <v>54.06275698270687</v>
      </c>
      <c r="EC16" s="34">
        <v>39.80223906151258</v>
      </c>
      <c r="ED16" s="34">
        <v>14.388970520560644</v>
      </c>
      <c r="EE16" s="48">
        <v>49.3710531339019</v>
      </c>
      <c r="EF16" s="34">
        <v>70.3259450157675</v>
      </c>
      <c r="EG16" s="34">
        <v>73.48503719371604</v>
      </c>
      <c r="EH16" s="34">
        <v>75.51384990875049</v>
      </c>
      <c r="EI16" s="34">
        <v>57.6443093594818</v>
      </c>
      <c r="EJ16" s="48">
        <v>96.43584607640622</v>
      </c>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row>
    <row r="17" spans="1:255" s="6" customFormat="1" ht="12" customHeight="1">
      <c r="A17" s="35" t="s">
        <v>49</v>
      </c>
      <c r="B17" s="76">
        <v>51.47161095524274</v>
      </c>
      <c r="C17" s="36">
        <v>16.10935065223224</v>
      </c>
      <c r="D17" s="36">
        <v>28.243288623018568</v>
      </c>
      <c r="E17" s="47">
        <v>50.244461590026994</v>
      </c>
      <c r="F17" s="76">
        <v>70.17273465346865</v>
      </c>
      <c r="G17" s="36">
        <v>80.19894568481199</v>
      </c>
      <c r="H17" s="36">
        <v>73.8084386053203</v>
      </c>
      <c r="I17" s="36">
        <v>42.830676484707816</v>
      </c>
      <c r="J17" s="47">
        <v>114.78047272860064</v>
      </c>
      <c r="K17" s="76">
        <v>59.36909272396464</v>
      </c>
      <c r="L17" s="36">
        <v>153.8190266013898</v>
      </c>
      <c r="M17" s="36">
        <v>83.83381062459019</v>
      </c>
      <c r="N17" s="47">
        <v>59.61850446067198</v>
      </c>
      <c r="O17" s="76">
        <v>68.23903333062995</v>
      </c>
      <c r="P17" s="36">
        <v>97.12682448652947</v>
      </c>
      <c r="Q17" s="36">
        <v>132.70190542852674</v>
      </c>
      <c r="R17" s="36">
        <v>38.08061325938815</v>
      </c>
      <c r="S17" s="47">
        <v>174.46458696253822</v>
      </c>
      <c r="T17" s="76">
        <v>53.24462653892039</v>
      </c>
      <c r="U17" s="36">
        <v>47.60144563582917</v>
      </c>
      <c r="V17" s="36">
        <v>34.94548424685613</v>
      </c>
      <c r="W17" s="47">
        <v>52.77375476322646</v>
      </c>
      <c r="X17" s="76">
        <v>72.26432676834742</v>
      </c>
      <c r="Y17" s="36">
        <v>77.51999173476258</v>
      </c>
      <c r="Z17" s="36">
        <v>63.11140672555642</v>
      </c>
      <c r="AA17" s="36">
        <v>87.74119364140024</v>
      </c>
      <c r="AB17" s="47">
        <v>209.2613255086454</v>
      </c>
      <c r="AC17" s="76">
        <v>35.991771938559836</v>
      </c>
      <c r="AD17" s="36">
        <v>28.579146134006077</v>
      </c>
      <c r="AE17" s="36">
        <v>78.1238109796721</v>
      </c>
      <c r="AF17" s="47">
        <v>33.820166472794845</v>
      </c>
      <c r="AG17" s="76">
        <v>42.125449755054625</v>
      </c>
      <c r="AH17" s="36">
        <v>49.94406532204262</v>
      </c>
      <c r="AI17" s="36">
        <v>56.022428958185785</v>
      </c>
      <c r="AJ17" s="36">
        <v>18.198752629084943</v>
      </c>
      <c r="AK17" s="47">
        <v>122.83421255836747</v>
      </c>
      <c r="AL17" s="76">
        <v>110.07623714681813</v>
      </c>
      <c r="AM17" s="36">
        <v>95.93593011014089</v>
      </c>
      <c r="AN17" s="36">
        <v>16.66210883558331</v>
      </c>
      <c r="AO17" s="47">
        <v>103.47904203900657</v>
      </c>
      <c r="AP17" s="76">
        <v>92.32809097055244</v>
      </c>
      <c r="AQ17" s="36">
        <v>98.20170592137039</v>
      </c>
      <c r="AR17" s="36">
        <v>135.70386298468958</v>
      </c>
      <c r="AS17" s="36">
        <v>11.316955714569712</v>
      </c>
      <c r="AT17" s="47">
        <v>152.3388889173756</v>
      </c>
      <c r="AU17" s="76">
        <v>88.5551994702025</v>
      </c>
      <c r="AV17" s="36">
        <v>91.61406355561749</v>
      </c>
      <c r="AW17" s="36">
        <v>331.5553335038727</v>
      </c>
      <c r="AX17" s="47">
        <v>90.92880900805558</v>
      </c>
      <c r="AY17" s="76">
        <v>98.61764502497944</v>
      </c>
      <c r="AZ17" s="36">
        <v>93.51320720881813</v>
      </c>
      <c r="BA17" s="36">
        <v>108.12394182616501</v>
      </c>
      <c r="BB17" s="36">
        <v>53.87987676087506</v>
      </c>
      <c r="BC17" s="47">
        <v>71.14094106677358</v>
      </c>
      <c r="BD17" s="76">
        <v>42.23030021386311</v>
      </c>
      <c r="BE17" s="36">
        <v>36.755171186771925</v>
      </c>
      <c r="BF17" s="36">
        <v>0.3917940741255556</v>
      </c>
      <c r="BG17" s="47">
        <v>41.19249686826177</v>
      </c>
      <c r="BH17" s="76">
        <v>54.932640642548996</v>
      </c>
      <c r="BI17" s="36">
        <v>59.953015932780026</v>
      </c>
      <c r="BJ17" s="36">
        <v>53.31327451985967</v>
      </c>
      <c r="BK17" s="36">
        <v>59.49527501260425</v>
      </c>
      <c r="BL17" s="47">
        <v>293.8400702179973</v>
      </c>
      <c r="BM17" s="76">
        <v>57.192614552863844</v>
      </c>
      <c r="BN17" s="36">
        <v>44.89465980980118</v>
      </c>
      <c r="BO17" s="36">
        <v>58.33813527825361</v>
      </c>
      <c r="BP17" s="47">
        <v>57.634196493247174</v>
      </c>
      <c r="BQ17" s="76">
        <v>99.46144514904556</v>
      </c>
      <c r="BR17" s="36">
        <v>109.030829001492</v>
      </c>
      <c r="BS17" s="36">
        <v>103.88252256626707</v>
      </c>
      <c r="BT17" s="36">
        <v>86.71588591459482</v>
      </c>
      <c r="BU17" s="47">
        <v>323.0385488267162</v>
      </c>
      <c r="BV17" s="76">
        <v>95.06713580988834</v>
      </c>
      <c r="BW17" s="36">
        <v>3282.763257311081</v>
      </c>
      <c r="BX17" s="36">
        <v>436.1248431972495</v>
      </c>
      <c r="BY17" s="47">
        <v>101.19725115848037</v>
      </c>
      <c r="BZ17" s="76">
        <v>105.3263283356418</v>
      </c>
      <c r="CA17" s="36">
        <v>110.64734530128933</v>
      </c>
      <c r="CB17" s="36">
        <v>99.41318851672804</v>
      </c>
      <c r="CC17" s="36">
        <v>116.37340621619012</v>
      </c>
      <c r="CD17" s="47">
        <v>392.27927023345313</v>
      </c>
      <c r="CE17" s="76">
        <v>119.03530847831011</v>
      </c>
      <c r="CF17" s="36">
        <v>167.05277093710748</v>
      </c>
      <c r="CG17" s="36">
        <v>46.51724640259217</v>
      </c>
      <c r="CH17" s="47">
        <v>119.6444308822593</v>
      </c>
      <c r="CI17" s="76">
        <v>82.87137374373303</v>
      </c>
      <c r="CJ17" s="36">
        <v>93.61631023357789</v>
      </c>
      <c r="CK17" s="36">
        <v>86.80780256678358</v>
      </c>
      <c r="CL17" s="36">
        <v>86.97655596781665</v>
      </c>
      <c r="CM17" s="47">
        <v>291.86491252654406</v>
      </c>
      <c r="CN17" s="76">
        <v>73.26667138927566</v>
      </c>
      <c r="CO17" s="36">
        <v>53.86602765716181</v>
      </c>
      <c r="CP17" s="36">
        <v>1596.9324146149158</v>
      </c>
      <c r="CQ17" s="47">
        <v>73.42674460532825</v>
      </c>
      <c r="CR17" s="76">
        <v>114.16160095710302</v>
      </c>
      <c r="CS17" s="36">
        <v>114.38667591386678</v>
      </c>
      <c r="CT17" s="36">
        <v>84.3047451491777</v>
      </c>
      <c r="CU17" s="36">
        <v>65.84324894460697</v>
      </c>
      <c r="CV17" s="36">
        <v>303.4027928129163</v>
      </c>
      <c r="CW17" s="47">
        <v>143.3429438731497</v>
      </c>
      <c r="CX17" s="76">
        <v>41.760618312894664</v>
      </c>
      <c r="CY17" s="36">
        <v>160.69601087392903</v>
      </c>
      <c r="CZ17" s="36">
        <v>26.454259553483546</v>
      </c>
      <c r="DA17" s="47">
        <v>41.18382017087713</v>
      </c>
      <c r="DB17" s="76">
        <v>55.62666701357079</v>
      </c>
      <c r="DC17" s="36">
        <v>62.34872000536929</v>
      </c>
      <c r="DD17" s="36">
        <v>84.16856923169175</v>
      </c>
      <c r="DE17" s="36">
        <v>28.702943991138756</v>
      </c>
      <c r="DF17" s="47">
        <v>203.40573480259118</v>
      </c>
      <c r="DG17" s="76">
        <v>57.11863036710928</v>
      </c>
      <c r="DH17" s="36">
        <v>65.37163483335323</v>
      </c>
      <c r="DI17" s="36">
        <v>46.04565282477739</v>
      </c>
      <c r="DJ17" s="47" t="s">
        <v>133</v>
      </c>
      <c r="DK17" s="76" t="s">
        <v>133</v>
      </c>
      <c r="DL17" s="36" t="s">
        <v>133</v>
      </c>
      <c r="DM17" s="36" t="s">
        <v>133</v>
      </c>
      <c r="DN17" s="36" t="s">
        <v>133</v>
      </c>
      <c r="DO17" s="36" t="s">
        <v>133</v>
      </c>
      <c r="DP17" s="36" t="s">
        <v>133</v>
      </c>
      <c r="DQ17" s="36" t="s">
        <v>133</v>
      </c>
      <c r="DR17" s="47" t="s">
        <v>133</v>
      </c>
      <c r="DS17" s="76">
        <v>53.602081676108334</v>
      </c>
      <c r="DT17" s="36">
        <v>57.79170438656594</v>
      </c>
      <c r="DU17" s="36">
        <v>137.9629046911826</v>
      </c>
      <c r="DV17" s="47">
        <v>55.14028357153824</v>
      </c>
      <c r="DW17" s="76">
        <v>78.456425710289</v>
      </c>
      <c r="DX17" s="36">
        <v>86.93459018080853</v>
      </c>
      <c r="DY17" s="36">
        <v>71.76508165912304</v>
      </c>
      <c r="DZ17" s="36">
        <v>100.93601298762421</v>
      </c>
      <c r="EA17" s="47">
        <v>148.64425959070527</v>
      </c>
      <c r="EB17" s="76">
        <v>64.89822240443297</v>
      </c>
      <c r="EC17" s="36">
        <v>94.92567751294072</v>
      </c>
      <c r="ED17" s="36">
        <v>16.71911097301147</v>
      </c>
      <c r="EE17" s="47">
        <v>60.83191907499126</v>
      </c>
      <c r="EF17" s="36">
        <v>72.06037841187508</v>
      </c>
      <c r="EG17" s="36">
        <v>75.73972305399876</v>
      </c>
      <c r="EH17" s="36">
        <v>77.20130385767142</v>
      </c>
      <c r="EI17" s="36">
        <v>59.5775481782814</v>
      </c>
      <c r="EJ17" s="47">
        <v>100.6042499079654</v>
      </c>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row>
    <row r="18" spans="1:255" s="7" customFormat="1" ht="12" customHeight="1">
      <c r="A18" s="33" t="s">
        <v>50</v>
      </c>
      <c r="B18" s="75">
        <v>49.61230346903017</v>
      </c>
      <c r="C18" s="34">
        <v>39.82059514793762</v>
      </c>
      <c r="D18" s="34">
        <v>37.985876352052365</v>
      </c>
      <c r="E18" s="48">
        <v>48.82639440561302</v>
      </c>
      <c r="F18" s="75">
        <v>67.56528571442944</v>
      </c>
      <c r="G18" s="34">
        <v>77.04718150766895</v>
      </c>
      <c r="H18" s="34">
        <v>84.99102776405408</v>
      </c>
      <c r="I18" s="34">
        <v>21.574808749806007</v>
      </c>
      <c r="J18" s="48">
        <v>125.8130508820252</v>
      </c>
      <c r="K18" s="75">
        <v>59.024375782459224</v>
      </c>
      <c r="L18" s="34">
        <v>124.80173838558126</v>
      </c>
      <c r="M18" s="34">
        <v>72.30306168774172</v>
      </c>
      <c r="N18" s="48">
        <v>59.116334673895906</v>
      </c>
      <c r="O18" s="75">
        <v>75.26397455272001</v>
      </c>
      <c r="P18" s="34">
        <v>104.59483457845938</v>
      </c>
      <c r="Q18" s="34">
        <v>126.3132833730283</v>
      </c>
      <c r="R18" s="34">
        <v>48.9264033813181</v>
      </c>
      <c r="S18" s="48">
        <v>184.95545798840595</v>
      </c>
      <c r="T18" s="75">
        <v>49.280540329041756</v>
      </c>
      <c r="U18" s="34">
        <v>54.562971663441836</v>
      </c>
      <c r="V18" s="34">
        <v>38.83016496104129</v>
      </c>
      <c r="W18" s="48">
        <v>48.834219472731775</v>
      </c>
      <c r="X18" s="75">
        <v>71.96390463250358</v>
      </c>
      <c r="Y18" s="34">
        <v>77.574288300696</v>
      </c>
      <c r="Z18" s="34">
        <v>64.07036653628153</v>
      </c>
      <c r="AA18" s="34">
        <v>86.1631158556602</v>
      </c>
      <c r="AB18" s="48">
        <v>231.78847086930168</v>
      </c>
      <c r="AC18" s="75">
        <v>60.35307903726497</v>
      </c>
      <c r="AD18" s="34">
        <v>31.405294430371363</v>
      </c>
      <c r="AE18" s="34">
        <v>68.32301982864273</v>
      </c>
      <c r="AF18" s="48">
        <v>51.75740002750528</v>
      </c>
      <c r="AG18" s="75">
        <v>43.20878504810838</v>
      </c>
      <c r="AH18" s="34">
        <v>54.08634161008077</v>
      </c>
      <c r="AI18" s="34">
        <v>60.82526507009363</v>
      </c>
      <c r="AJ18" s="34">
        <v>10.803200039609695</v>
      </c>
      <c r="AK18" s="48">
        <v>177.22791525500543</v>
      </c>
      <c r="AL18" s="75">
        <v>99.71109439135564</v>
      </c>
      <c r="AM18" s="34">
        <v>100.15986701763372</v>
      </c>
      <c r="AN18" s="34">
        <v>87.41762180308677</v>
      </c>
      <c r="AO18" s="48">
        <v>99.17013783043126</v>
      </c>
      <c r="AP18" s="75">
        <v>89.40158550086632</v>
      </c>
      <c r="AQ18" s="34">
        <v>97.4955985274918</v>
      </c>
      <c r="AR18" s="34">
        <v>127.81997796454579</v>
      </c>
      <c r="AS18" s="34">
        <v>14.296699722082998</v>
      </c>
      <c r="AT18" s="48">
        <v>156.25127011319273</v>
      </c>
      <c r="AU18" s="75">
        <v>75.67393247983257</v>
      </c>
      <c r="AV18" s="34">
        <v>51.687790326924</v>
      </c>
      <c r="AW18" s="34">
        <v>238.23947259888067</v>
      </c>
      <c r="AX18" s="48">
        <v>73.30863704493326</v>
      </c>
      <c r="AY18" s="75">
        <v>99.531219063361</v>
      </c>
      <c r="AZ18" s="34">
        <v>91.73341437971985</v>
      </c>
      <c r="BA18" s="34">
        <v>109.09558994519935</v>
      </c>
      <c r="BB18" s="34">
        <v>54.001711522280004</v>
      </c>
      <c r="BC18" s="48">
        <v>60.17219828581293</v>
      </c>
      <c r="BD18" s="75">
        <v>35.53949113767638</v>
      </c>
      <c r="BE18" s="34">
        <v>24.348130019865916</v>
      </c>
      <c r="BF18" s="34">
        <v>0.4564880132126784</v>
      </c>
      <c r="BG18" s="48">
        <v>34.59901708338101</v>
      </c>
      <c r="BH18" s="75">
        <v>55.69890697078482</v>
      </c>
      <c r="BI18" s="34">
        <v>61.012202252244485</v>
      </c>
      <c r="BJ18" s="34">
        <v>60.33560854595538</v>
      </c>
      <c r="BK18" s="34">
        <v>38.81027634956488</v>
      </c>
      <c r="BL18" s="48">
        <v>256.73509780175567</v>
      </c>
      <c r="BM18" s="75">
        <v>50.74641670222485</v>
      </c>
      <c r="BN18" s="34">
        <v>16.95916475372854</v>
      </c>
      <c r="BO18" s="34">
        <v>54.79208576330838</v>
      </c>
      <c r="BP18" s="48">
        <v>49.376982518057154</v>
      </c>
      <c r="BQ18" s="75">
        <v>100.97580431428041</v>
      </c>
      <c r="BR18" s="34">
        <v>105.65028207732603</v>
      </c>
      <c r="BS18" s="34">
        <v>100.47754002009141</v>
      </c>
      <c r="BT18" s="34">
        <v>103.29403255431004</v>
      </c>
      <c r="BU18" s="48">
        <v>166.91441128612948</v>
      </c>
      <c r="BV18" s="75">
        <v>56.55549999192135</v>
      </c>
      <c r="BW18" s="34">
        <v>470.92287492827296</v>
      </c>
      <c r="BX18" s="34">
        <v>98.75519397353307</v>
      </c>
      <c r="BY18" s="48">
        <v>58.63394784678181</v>
      </c>
      <c r="BZ18" s="75">
        <v>96.22912770293455</v>
      </c>
      <c r="CA18" s="34">
        <v>103.0150291530508</v>
      </c>
      <c r="CB18" s="34">
        <v>92.89162128827843</v>
      </c>
      <c r="CC18" s="34">
        <v>100.89765022778063</v>
      </c>
      <c r="CD18" s="48">
        <v>647.9918225602096</v>
      </c>
      <c r="CE18" s="75">
        <v>55.97531111819161</v>
      </c>
      <c r="CF18" s="34">
        <v>71.79092058766955</v>
      </c>
      <c r="CG18" s="34">
        <v>22.58700570710084</v>
      </c>
      <c r="CH18" s="48">
        <v>55.20365223706218</v>
      </c>
      <c r="CI18" s="75">
        <v>82.63482119740782</v>
      </c>
      <c r="CJ18" s="34">
        <v>89.70354714490425</v>
      </c>
      <c r="CK18" s="34">
        <v>91.76221663011965</v>
      </c>
      <c r="CL18" s="34">
        <v>71.25614314254194</v>
      </c>
      <c r="CM18" s="48">
        <v>193.18318545036982</v>
      </c>
      <c r="CN18" s="75">
        <v>67.90545551345703</v>
      </c>
      <c r="CO18" s="34">
        <v>108.57838803540382</v>
      </c>
      <c r="CP18" s="34">
        <v>545.9595188153212</v>
      </c>
      <c r="CQ18" s="48">
        <v>68.38122997124917</v>
      </c>
      <c r="CR18" s="75">
        <v>113.6970792005548</v>
      </c>
      <c r="CS18" s="34">
        <v>114.12274992169927</v>
      </c>
      <c r="CT18" s="34">
        <v>89.35600005054457</v>
      </c>
      <c r="CU18" s="34">
        <v>67.41868360007828</v>
      </c>
      <c r="CV18" s="34">
        <v>245.76020383215567</v>
      </c>
      <c r="CW18" s="48">
        <v>269.20755377860604</v>
      </c>
      <c r="CX18" s="75">
        <v>37.566292569105705</v>
      </c>
      <c r="CY18" s="34">
        <v>146.90776836080195</v>
      </c>
      <c r="CZ18" s="34">
        <v>21.9335100813234</v>
      </c>
      <c r="DA18" s="48">
        <v>37.06013606703593</v>
      </c>
      <c r="DB18" s="75">
        <v>55.04922255597078</v>
      </c>
      <c r="DC18" s="34">
        <v>62.62174634725595</v>
      </c>
      <c r="DD18" s="34">
        <v>88.16173461109597</v>
      </c>
      <c r="DE18" s="34">
        <v>26.22408145398076</v>
      </c>
      <c r="DF18" s="48">
        <v>244.49427616400234</v>
      </c>
      <c r="DG18" s="75">
        <v>56.83494529855851</v>
      </c>
      <c r="DH18" s="34">
        <v>64.040800672469</v>
      </c>
      <c r="DI18" s="34">
        <v>20.209510698786676</v>
      </c>
      <c r="DJ18" s="48" t="s">
        <v>133</v>
      </c>
      <c r="DK18" s="75" t="s">
        <v>133</v>
      </c>
      <c r="DL18" s="34" t="s">
        <v>133</v>
      </c>
      <c r="DM18" s="34" t="s">
        <v>133</v>
      </c>
      <c r="DN18" s="34" t="s">
        <v>133</v>
      </c>
      <c r="DO18" s="34" t="s">
        <v>133</v>
      </c>
      <c r="DP18" s="34" t="s">
        <v>133</v>
      </c>
      <c r="DQ18" s="34" t="s">
        <v>133</v>
      </c>
      <c r="DR18" s="48" t="s">
        <v>133</v>
      </c>
      <c r="DS18" s="75">
        <v>53.193802038279586</v>
      </c>
      <c r="DT18" s="34">
        <v>21.434586324323188</v>
      </c>
      <c r="DU18" s="34">
        <v>30.882804280399903</v>
      </c>
      <c r="DV18" s="48">
        <v>52.348490245483646</v>
      </c>
      <c r="DW18" s="75">
        <v>77.92679379075861</v>
      </c>
      <c r="DX18" s="34">
        <v>86.77187860057394</v>
      </c>
      <c r="DY18" s="34">
        <v>73.00142413191006</v>
      </c>
      <c r="DZ18" s="34">
        <v>90.91457796244717</v>
      </c>
      <c r="EA18" s="48">
        <v>149.6024069312675</v>
      </c>
      <c r="EB18" s="75">
        <v>52.14114917063861</v>
      </c>
      <c r="EC18" s="34">
        <v>111.92460725871906</v>
      </c>
      <c r="ED18" s="34">
        <v>15.314424857074636</v>
      </c>
      <c r="EE18" s="48">
        <v>49.6912581429596</v>
      </c>
      <c r="EF18" s="34">
        <v>69.45477920225707</v>
      </c>
      <c r="EG18" s="34">
        <v>74.22574619071784</v>
      </c>
      <c r="EH18" s="34">
        <v>73.97303058678288</v>
      </c>
      <c r="EI18" s="34">
        <v>60.76513400426421</v>
      </c>
      <c r="EJ18" s="48">
        <v>104.16230373025213</v>
      </c>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row>
    <row r="19" spans="1:255" s="6" customFormat="1" ht="12" customHeight="1">
      <c r="A19" s="35" t="s">
        <v>51</v>
      </c>
      <c r="B19" s="76">
        <v>49.34432200858055</v>
      </c>
      <c r="C19" s="36">
        <v>54.4977662996525</v>
      </c>
      <c r="D19" s="36">
        <v>40.114410762651794</v>
      </c>
      <c r="E19" s="47">
        <v>48.49473107720971</v>
      </c>
      <c r="F19" s="76">
        <v>73.32216717346193</v>
      </c>
      <c r="G19" s="36">
        <v>81.40345023463517</v>
      </c>
      <c r="H19" s="36">
        <v>92.21187366995284</v>
      </c>
      <c r="I19" s="36">
        <v>24.221980662234277</v>
      </c>
      <c r="J19" s="47">
        <v>119.78232336822403</v>
      </c>
      <c r="K19" s="76">
        <v>69.94318069619699</v>
      </c>
      <c r="L19" s="36">
        <v>134.32460025082383</v>
      </c>
      <c r="M19" s="36">
        <v>85.28961398907727</v>
      </c>
      <c r="N19" s="47">
        <v>70.42408507020366</v>
      </c>
      <c r="O19" s="76">
        <v>74.78833850159765</v>
      </c>
      <c r="P19" s="36">
        <v>93.92353709112295</v>
      </c>
      <c r="Q19" s="36">
        <v>130.02918753845347</v>
      </c>
      <c r="R19" s="36">
        <v>47.32167012181993</v>
      </c>
      <c r="S19" s="47">
        <v>142.74461552395584</v>
      </c>
      <c r="T19" s="76">
        <v>54.18806609472736</v>
      </c>
      <c r="U19" s="36">
        <v>49.49971701184631</v>
      </c>
      <c r="V19" s="36">
        <v>47.312906290534315</v>
      </c>
      <c r="W19" s="47">
        <v>53.78114946233029</v>
      </c>
      <c r="X19" s="76">
        <v>74.44085039035284</v>
      </c>
      <c r="Y19" s="36">
        <v>79.18532886292891</v>
      </c>
      <c r="Z19" s="36">
        <v>67.50285635839522</v>
      </c>
      <c r="AA19" s="36">
        <v>86.8431840560405</v>
      </c>
      <c r="AB19" s="47">
        <v>197.3849130914285</v>
      </c>
      <c r="AC19" s="76">
        <v>60.03845885987459</v>
      </c>
      <c r="AD19" s="36">
        <v>31.01738299298411</v>
      </c>
      <c r="AE19" s="36">
        <v>80.71946379627073</v>
      </c>
      <c r="AF19" s="47">
        <v>52.82481331013419</v>
      </c>
      <c r="AG19" s="76">
        <v>43.699654732178196</v>
      </c>
      <c r="AH19" s="36">
        <v>57.30791292695096</v>
      </c>
      <c r="AI19" s="36">
        <v>62.250724709092964</v>
      </c>
      <c r="AJ19" s="36">
        <v>14.297118891190072</v>
      </c>
      <c r="AK19" s="47">
        <v>209.76903699760854</v>
      </c>
      <c r="AL19" s="76">
        <v>122.48428451416473</v>
      </c>
      <c r="AM19" s="36">
        <v>9.354877740215056</v>
      </c>
      <c r="AN19" s="36">
        <v>360.61399401598493</v>
      </c>
      <c r="AO19" s="47">
        <v>125.11183676933175</v>
      </c>
      <c r="AP19" s="76">
        <v>95.03498345960331</v>
      </c>
      <c r="AQ19" s="36">
        <v>100.19038301912757</v>
      </c>
      <c r="AR19" s="36">
        <v>137.1496923072953</v>
      </c>
      <c r="AS19" s="36">
        <v>13.774183150949783</v>
      </c>
      <c r="AT19" s="47">
        <v>129.0378175107731</v>
      </c>
      <c r="AU19" s="76">
        <v>75.85007935576951</v>
      </c>
      <c r="AV19" s="36">
        <v>56.69792153060007</v>
      </c>
      <c r="AW19" s="36">
        <v>289.11648457838163</v>
      </c>
      <c r="AX19" s="47">
        <v>73.97198043716313</v>
      </c>
      <c r="AY19" s="76">
        <v>101.33866127671959</v>
      </c>
      <c r="AZ19" s="36">
        <v>92.09499050400275</v>
      </c>
      <c r="BA19" s="36">
        <v>109.65774136492765</v>
      </c>
      <c r="BB19" s="36">
        <v>60.13393833403811</v>
      </c>
      <c r="BC19" s="47">
        <v>54.096552688055255</v>
      </c>
      <c r="BD19" s="76">
        <v>40.045803664594665</v>
      </c>
      <c r="BE19" s="36">
        <v>26.711749829636133</v>
      </c>
      <c r="BF19" s="36">
        <v>6.270661105729669</v>
      </c>
      <c r="BG19" s="47">
        <v>40.81861694456397</v>
      </c>
      <c r="BH19" s="76">
        <v>56.54641325710657</v>
      </c>
      <c r="BI19" s="36">
        <v>59.871136805085534</v>
      </c>
      <c r="BJ19" s="36">
        <v>59.83213315752305</v>
      </c>
      <c r="BK19" s="36">
        <v>43.13094867653266</v>
      </c>
      <c r="BL19" s="47">
        <v>192.65169220405926</v>
      </c>
      <c r="BM19" s="76">
        <v>54.59460699281388</v>
      </c>
      <c r="BN19" s="36">
        <v>23.694486580323183</v>
      </c>
      <c r="BO19" s="36">
        <v>51.66002034447285</v>
      </c>
      <c r="BP19" s="47">
        <v>54.61031967041298</v>
      </c>
      <c r="BQ19" s="76">
        <v>100.4964393817419</v>
      </c>
      <c r="BR19" s="36">
        <v>105.24074533272375</v>
      </c>
      <c r="BS19" s="36">
        <v>102.39469487544739</v>
      </c>
      <c r="BT19" s="36">
        <v>95.83091541474647</v>
      </c>
      <c r="BU19" s="47">
        <v>176.11831924128285</v>
      </c>
      <c r="BV19" s="76">
        <v>78.05082338191731</v>
      </c>
      <c r="BW19" s="36">
        <v>1276.7191239639112</v>
      </c>
      <c r="BX19" s="36">
        <v>291.9864720967105</v>
      </c>
      <c r="BY19" s="47">
        <v>82.22987702321704</v>
      </c>
      <c r="BZ19" s="76">
        <v>102.61891242282704</v>
      </c>
      <c r="CA19" s="36">
        <v>110.08411950093947</v>
      </c>
      <c r="CB19" s="36">
        <v>93.23071769607839</v>
      </c>
      <c r="CC19" s="36">
        <v>122.63805461231784</v>
      </c>
      <c r="CD19" s="47">
        <v>656.0876236715271</v>
      </c>
      <c r="CE19" s="76">
        <v>75.65428031731028</v>
      </c>
      <c r="CF19" s="36">
        <v>109.40236891317983</v>
      </c>
      <c r="CG19" s="36">
        <v>16.668899686307938</v>
      </c>
      <c r="CH19" s="47">
        <v>74.87592458335075</v>
      </c>
      <c r="CI19" s="76">
        <v>87.42546853595825</v>
      </c>
      <c r="CJ19" s="36">
        <v>95.07951836837005</v>
      </c>
      <c r="CK19" s="36">
        <v>98.21483634496761</v>
      </c>
      <c r="CL19" s="36">
        <v>79.60816073781173</v>
      </c>
      <c r="CM19" s="47">
        <v>194.1737501228189</v>
      </c>
      <c r="CN19" s="76">
        <v>73.81017481517333</v>
      </c>
      <c r="CO19" s="36">
        <v>77.10064401439317</v>
      </c>
      <c r="CP19" s="36">
        <v>2044.0625945808802</v>
      </c>
      <c r="CQ19" s="47">
        <v>74.17478185581358</v>
      </c>
      <c r="CR19" s="76">
        <v>111.48855216905959</v>
      </c>
      <c r="CS19" s="36">
        <v>111.7868523397234</v>
      </c>
      <c r="CT19" s="36">
        <v>90.88942965542056</v>
      </c>
      <c r="CU19" s="36">
        <v>67.37476010789517</v>
      </c>
      <c r="CV19" s="36">
        <v>272.6288665436374</v>
      </c>
      <c r="CW19" s="47">
        <v>177.68021709019447</v>
      </c>
      <c r="CX19" s="76">
        <v>42.581053983096275</v>
      </c>
      <c r="CY19" s="36">
        <v>306.99890816377246</v>
      </c>
      <c r="CZ19" s="36">
        <v>28.532458502019324</v>
      </c>
      <c r="DA19" s="47">
        <v>41.94304431877747</v>
      </c>
      <c r="DB19" s="76">
        <v>52.61733768960751</v>
      </c>
      <c r="DC19" s="36">
        <v>59.762484188513845</v>
      </c>
      <c r="DD19" s="36">
        <v>78.5799479484764</v>
      </c>
      <c r="DE19" s="36">
        <v>27.91480800854423</v>
      </c>
      <c r="DF19" s="47">
        <v>224.2487431945092</v>
      </c>
      <c r="DG19" s="76">
        <v>64.13676066897082</v>
      </c>
      <c r="DH19" s="36">
        <v>132.3417120075882</v>
      </c>
      <c r="DI19" s="36">
        <v>42.58092871247676</v>
      </c>
      <c r="DJ19" s="47">
        <v>63.80508057269307</v>
      </c>
      <c r="DK19" s="76">
        <v>82.24862919927207</v>
      </c>
      <c r="DL19" s="36">
        <v>81.62461701190348</v>
      </c>
      <c r="DM19" s="36">
        <v>68.78797239764341</v>
      </c>
      <c r="DN19" s="36">
        <v>88.19235806563348</v>
      </c>
      <c r="DO19" s="36">
        <v>38.01400568430621</v>
      </c>
      <c r="DP19" s="36">
        <v>149.21677162042528</v>
      </c>
      <c r="DQ19" s="36">
        <v>84.29726266229657</v>
      </c>
      <c r="DR19" s="47">
        <v>80.26217382473854</v>
      </c>
      <c r="DS19" s="76">
        <v>59.3126876427451</v>
      </c>
      <c r="DT19" s="36">
        <v>27.964215758710278</v>
      </c>
      <c r="DU19" s="36">
        <v>19.456390417412457</v>
      </c>
      <c r="DV19" s="47">
        <v>58.119501581059275</v>
      </c>
      <c r="DW19" s="76">
        <v>80.86650836555913</v>
      </c>
      <c r="DX19" s="36">
        <v>89.97330458810505</v>
      </c>
      <c r="DY19" s="36">
        <v>73.89980146889964</v>
      </c>
      <c r="DZ19" s="36">
        <v>105.61115431637766</v>
      </c>
      <c r="EA19" s="47">
        <v>155.45935488965844</v>
      </c>
      <c r="EB19" s="76">
        <v>60.497222074037715</v>
      </c>
      <c r="EC19" s="36">
        <v>77.0463459757729</v>
      </c>
      <c r="ED19" s="36">
        <v>15.754869509702132</v>
      </c>
      <c r="EE19" s="47">
        <v>56.11620037839646</v>
      </c>
      <c r="EF19" s="36">
        <v>70.6407299188544</v>
      </c>
      <c r="EG19" s="36">
        <v>74.42220923417278</v>
      </c>
      <c r="EH19" s="36">
        <v>72.90581327789148</v>
      </c>
      <c r="EI19" s="36">
        <v>70.1309469937694</v>
      </c>
      <c r="EJ19" s="47">
        <v>97.60722992459898</v>
      </c>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row>
    <row r="20" spans="1:255" s="7" customFormat="1" ht="12" customHeight="1">
      <c r="A20" s="33" t="s">
        <v>52</v>
      </c>
      <c r="B20" s="75">
        <v>47.29911874846551</v>
      </c>
      <c r="C20" s="34">
        <v>107.19319921675562</v>
      </c>
      <c r="D20" s="34">
        <v>44.76069969970969</v>
      </c>
      <c r="E20" s="48">
        <v>46.749169629967646</v>
      </c>
      <c r="F20" s="75">
        <v>72.87063222883674</v>
      </c>
      <c r="G20" s="34">
        <v>78.31246569954118</v>
      </c>
      <c r="H20" s="34">
        <v>81.30942257516955</v>
      </c>
      <c r="I20" s="34">
        <v>36.9149646805377</v>
      </c>
      <c r="J20" s="48">
        <v>100.20393790366983</v>
      </c>
      <c r="K20" s="75">
        <v>63.779476825259394</v>
      </c>
      <c r="L20" s="34">
        <v>194.1817270976536</v>
      </c>
      <c r="M20" s="34">
        <v>71.75996256618768</v>
      </c>
      <c r="N20" s="48">
        <v>64.54208358943715</v>
      </c>
      <c r="O20" s="75">
        <v>83.0109504162725</v>
      </c>
      <c r="P20" s="34">
        <v>104.7434565154093</v>
      </c>
      <c r="Q20" s="34">
        <v>127.71491543448703</v>
      </c>
      <c r="R20" s="34">
        <v>60.828437860472015</v>
      </c>
      <c r="S20" s="48">
        <v>159.48958126306945</v>
      </c>
      <c r="T20" s="75">
        <v>55.66766141927687</v>
      </c>
      <c r="U20" s="34">
        <v>59.73065548997938</v>
      </c>
      <c r="V20" s="34">
        <v>45.31975898266417</v>
      </c>
      <c r="W20" s="48">
        <v>55.40650960762421</v>
      </c>
      <c r="X20" s="75">
        <v>78.71542251230129</v>
      </c>
      <c r="Y20" s="34">
        <v>83.60418882538214</v>
      </c>
      <c r="Z20" s="34">
        <v>71.19952209887393</v>
      </c>
      <c r="AA20" s="34">
        <v>91.93923887781172</v>
      </c>
      <c r="AB20" s="48">
        <v>204.3778069882112</v>
      </c>
      <c r="AC20" s="75">
        <v>41.82981812242676</v>
      </c>
      <c r="AD20" s="34">
        <v>33.35560916887175</v>
      </c>
      <c r="AE20" s="34">
        <v>113.69961891007799</v>
      </c>
      <c r="AF20" s="48">
        <v>40.02861272400319</v>
      </c>
      <c r="AG20" s="75">
        <v>46.12610802145967</v>
      </c>
      <c r="AH20" s="34">
        <v>62.03795164778568</v>
      </c>
      <c r="AI20" s="34">
        <v>62.97864499670816</v>
      </c>
      <c r="AJ20" s="34">
        <v>18.630346918052627</v>
      </c>
      <c r="AK20" s="48">
        <v>299.2612448569456</v>
      </c>
      <c r="AL20" s="75">
        <v>114.77936028958302</v>
      </c>
      <c r="AM20" s="34">
        <v>28.207510747110046</v>
      </c>
      <c r="AN20" s="34">
        <v>15.487438943596448</v>
      </c>
      <c r="AO20" s="48">
        <v>110.55400500351048</v>
      </c>
      <c r="AP20" s="75">
        <v>96.54361919237395</v>
      </c>
      <c r="AQ20" s="34">
        <v>102.6764808400809</v>
      </c>
      <c r="AR20" s="34">
        <v>139.64875623725922</v>
      </c>
      <c r="AS20" s="34">
        <v>13.240171312025662</v>
      </c>
      <c r="AT20" s="48">
        <v>146.45884943968514</v>
      </c>
      <c r="AU20" s="75">
        <v>79.10708256574289</v>
      </c>
      <c r="AV20" s="34">
        <v>48.316630855890644</v>
      </c>
      <c r="AW20" s="34">
        <v>153.11172463129142</v>
      </c>
      <c r="AX20" s="48">
        <v>75.01325764316623</v>
      </c>
      <c r="AY20" s="75">
        <v>105.01675953754672</v>
      </c>
      <c r="AZ20" s="34">
        <v>98.35344491089889</v>
      </c>
      <c r="BA20" s="34">
        <v>111.91425526831995</v>
      </c>
      <c r="BB20" s="34">
        <v>68.60722992297737</v>
      </c>
      <c r="BC20" s="48">
        <v>69.86382512252544</v>
      </c>
      <c r="BD20" s="75">
        <v>40.133816414446876</v>
      </c>
      <c r="BE20" s="34">
        <v>26.564855919048128</v>
      </c>
      <c r="BF20" s="34">
        <v>10.824983056618068</v>
      </c>
      <c r="BG20" s="48">
        <v>40.64833253830242</v>
      </c>
      <c r="BH20" s="75">
        <v>57.48658419370662</v>
      </c>
      <c r="BI20" s="34">
        <v>59.984769497453314</v>
      </c>
      <c r="BJ20" s="34">
        <v>60.27883631025329</v>
      </c>
      <c r="BK20" s="34">
        <v>46.93429039378616</v>
      </c>
      <c r="BL20" s="48">
        <v>181.0286514554601</v>
      </c>
      <c r="BM20" s="75">
        <v>53.838462525526275</v>
      </c>
      <c r="BN20" s="34">
        <v>48.97999263879707</v>
      </c>
      <c r="BO20" s="34">
        <v>53.54931023884539</v>
      </c>
      <c r="BP20" s="48">
        <v>54.19907359426024</v>
      </c>
      <c r="BQ20" s="75">
        <v>100.62396269192479</v>
      </c>
      <c r="BR20" s="34">
        <v>106.77308360171953</v>
      </c>
      <c r="BS20" s="34">
        <v>101.64583955508499</v>
      </c>
      <c r="BT20" s="34">
        <v>98.30670751349416</v>
      </c>
      <c r="BU20" s="48">
        <v>217.79827617694002</v>
      </c>
      <c r="BV20" s="75">
        <v>87.25847526331295</v>
      </c>
      <c r="BW20" s="34">
        <v>520.4934237883034</v>
      </c>
      <c r="BX20" s="34">
        <v>158.32267689360594</v>
      </c>
      <c r="BY20" s="48">
        <v>89.47195876820321</v>
      </c>
      <c r="BZ20" s="75">
        <v>104.32759123211731</v>
      </c>
      <c r="CA20" s="34">
        <v>110.53207850587773</v>
      </c>
      <c r="CB20" s="34">
        <v>100.42241353623135</v>
      </c>
      <c r="CC20" s="34">
        <v>111.98623029802977</v>
      </c>
      <c r="CD20" s="48">
        <v>479.4516663371546</v>
      </c>
      <c r="CE20" s="75">
        <v>80.61768300998659</v>
      </c>
      <c r="CF20" s="34">
        <v>160.30250920625832</v>
      </c>
      <c r="CG20" s="34">
        <v>32.69586211124045</v>
      </c>
      <c r="CH20" s="48">
        <v>80.48495509646021</v>
      </c>
      <c r="CI20" s="75">
        <v>80.2125230581477</v>
      </c>
      <c r="CJ20" s="34">
        <v>90.93973618621297</v>
      </c>
      <c r="CK20" s="34">
        <v>93.43709606872373</v>
      </c>
      <c r="CL20" s="34">
        <v>68.17818389350887</v>
      </c>
      <c r="CM20" s="48">
        <v>317.0645748197101</v>
      </c>
      <c r="CN20" s="75">
        <v>70.47192646003558</v>
      </c>
      <c r="CO20" s="34">
        <v>72.25491634578042</v>
      </c>
      <c r="CP20" s="34">
        <v>1472.779989045869</v>
      </c>
      <c r="CQ20" s="48">
        <v>70.78440499311476</v>
      </c>
      <c r="CR20" s="75">
        <v>108.0183330764807</v>
      </c>
      <c r="CS20" s="34">
        <v>108.2695925976919</v>
      </c>
      <c r="CT20" s="34">
        <v>92.98549912567003</v>
      </c>
      <c r="CU20" s="34">
        <v>64.17347361176593</v>
      </c>
      <c r="CV20" s="34">
        <v>275.460898646002</v>
      </c>
      <c r="CW20" s="48">
        <v>145.7096297280847</v>
      </c>
      <c r="CX20" s="75">
        <v>38.76640392843232</v>
      </c>
      <c r="CY20" s="34">
        <v>246.7315928509293</v>
      </c>
      <c r="CZ20" s="34">
        <v>27.529705366376202</v>
      </c>
      <c r="DA20" s="48">
        <v>38.510864646739655</v>
      </c>
      <c r="DB20" s="75">
        <v>54.87967469651446</v>
      </c>
      <c r="DC20" s="34">
        <v>62.580163851627994</v>
      </c>
      <c r="DD20" s="34">
        <v>80.61137247545629</v>
      </c>
      <c r="DE20" s="34">
        <v>29.881238329965154</v>
      </c>
      <c r="DF20" s="48">
        <v>237.20064733844606</v>
      </c>
      <c r="DG20" s="75">
        <v>60.74205653539482</v>
      </c>
      <c r="DH20" s="34">
        <v>124.34309956129982</v>
      </c>
      <c r="DI20" s="34">
        <v>46.64517155321106</v>
      </c>
      <c r="DJ20" s="48">
        <v>60.332191334990895</v>
      </c>
      <c r="DK20" s="75">
        <v>84.81599185950067</v>
      </c>
      <c r="DL20" s="34">
        <v>84.36558124107809</v>
      </c>
      <c r="DM20" s="34">
        <v>70.54362891456302</v>
      </c>
      <c r="DN20" s="34">
        <v>91.95693429553799</v>
      </c>
      <c r="DO20" s="34">
        <v>46.28349796860543</v>
      </c>
      <c r="DP20" s="34">
        <v>146.78835062959268</v>
      </c>
      <c r="DQ20" s="34">
        <v>89.60689588026652</v>
      </c>
      <c r="DR20" s="48">
        <v>80.35550916440035</v>
      </c>
      <c r="DS20" s="75">
        <v>56.25533880218188</v>
      </c>
      <c r="DT20" s="34">
        <v>32.969914605211805</v>
      </c>
      <c r="DU20" s="34">
        <v>14.757670011843741</v>
      </c>
      <c r="DV20" s="48">
        <v>55.30161357212365</v>
      </c>
      <c r="DW20" s="75">
        <v>80.72717582637921</v>
      </c>
      <c r="DX20" s="34">
        <v>89.59975070793826</v>
      </c>
      <c r="DY20" s="34">
        <v>79.81998435058487</v>
      </c>
      <c r="DZ20" s="34">
        <v>83.47749757320909</v>
      </c>
      <c r="EA20" s="48">
        <v>154.4184241560286</v>
      </c>
      <c r="EB20" s="75">
        <v>62.62418585153194</v>
      </c>
      <c r="EC20" s="34">
        <v>66.52898041247441</v>
      </c>
      <c r="ED20" s="34">
        <v>17.279845227440997</v>
      </c>
      <c r="EE20" s="48">
        <v>57.931168750479436</v>
      </c>
      <c r="EF20" s="34">
        <v>79.51513314299942</v>
      </c>
      <c r="EG20" s="34">
        <v>79.7976284944978</v>
      </c>
      <c r="EH20" s="34">
        <v>84.89814274608534</v>
      </c>
      <c r="EI20" s="34">
        <v>67.25754171766685</v>
      </c>
      <c r="EJ20" s="48">
        <v>87.25318122215077</v>
      </c>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row>
    <row r="21" spans="1:255" s="6" customFormat="1" ht="12" customHeight="1">
      <c r="A21" s="35" t="s">
        <v>53</v>
      </c>
      <c r="B21" s="76">
        <v>51.678728182335625</v>
      </c>
      <c r="C21" s="36">
        <v>25.19387326032052</v>
      </c>
      <c r="D21" s="36">
        <v>45.94654308502959</v>
      </c>
      <c r="E21" s="47">
        <v>50.73669614607993</v>
      </c>
      <c r="F21" s="76">
        <v>80.08785172784603</v>
      </c>
      <c r="G21" s="36">
        <v>82.78343880256556</v>
      </c>
      <c r="H21" s="36">
        <v>82.9930168313375</v>
      </c>
      <c r="I21" s="36">
        <v>53.63984009992446</v>
      </c>
      <c r="J21" s="47">
        <v>88.28934705742924</v>
      </c>
      <c r="K21" s="76">
        <v>68.0624758042992</v>
      </c>
      <c r="L21" s="36">
        <v>368.1221619202004</v>
      </c>
      <c r="M21" s="36">
        <v>103.80701237706869</v>
      </c>
      <c r="N21" s="47">
        <v>69.27696178267851</v>
      </c>
      <c r="O21" s="76">
        <v>92.462902009852</v>
      </c>
      <c r="P21" s="36">
        <v>110.24344374793174</v>
      </c>
      <c r="Q21" s="36">
        <v>123.37510026218955</v>
      </c>
      <c r="R21" s="36">
        <v>76.13480916653255</v>
      </c>
      <c r="S21" s="47">
        <v>152.68849544986062</v>
      </c>
      <c r="T21" s="76">
        <v>60.678583077591384</v>
      </c>
      <c r="U21" s="36">
        <v>59.403188642162085</v>
      </c>
      <c r="V21" s="36">
        <v>36.68863718634899</v>
      </c>
      <c r="W21" s="47">
        <v>60.12107128458399</v>
      </c>
      <c r="X21" s="76">
        <v>81.81074787762799</v>
      </c>
      <c r="Y21" s="36">
        <v>86.39222471542425</v>
      </c>
      <c r="Z21" s="36">
        <v>77.21661786614654</v>
      </c>
      <c r="AA21" s="36">
        <v>88.39346795049586</v>
      </c>
      <c r="AB21" s="47">
        <v>193.70561635579134</v>
      </c>
      <c r="AC21" s="76">
        <v>38.26553798697708</v>
      </c>
      <c r="AD21" s="36">
        <v>28.178277454077392</v>
      </c>
      <c r="AE21" s="36">
        <v>118.4122629957941</v>
      </c>
      <c r="AF21" s="47">
        <v>35.781066556438795</v>
      </c>
      <c r="AG21" s="76">
        <v>46.43511392307883</v>
      </c>
      <c r="AH21" s="36">
        <v>57.49812998567832</v>
      </c>
      <c r="AI21" s="36">
        <v>62.18581605210767</v>
      </c>
      <c r="AJ21" s="36">
        <v>19.22403446734326</v>
      </c>
      <c r="AK21" s="47">
        <v>170.05651853046297</v>
      </c>
      <c r="AL21" s="76">
        <v>110.77200923733618</v>
      </c>
      <c r="AM21" s="36">
        <v>34.12467441113513</v>
      </c>
      <c r="AN21" s="36">
        <v>19.022691645110637</v>
      </c>
      <c r="AO21" s="47">
        <v>104.2565314443919</v>
      </c>
      <c r="AP21" s="76">
        <v>95.8862499581219</v>
      </c>
      <c r="AQ21" s="36">
        <v>102.90854149930094</v>
      </c>
      <c r="AR21" s="36">
        <v>139.16272752479472</v>
      </c>
      <c r="AS21" s="36">
        <v>13.708867490204302</v>
      </c>
      <c r="AT21" s="47">
        <v>171.7378485547943</v>
      </c>
      <c r="AU21" s="76">
        <v>95.12585939769035</v>
      </c>
      <c r="AV21" s="36">
        <v>120.56124328583967</v>
      </c>
      <c r="AW21" s="36">
        <v>326.35315195854</v>
      </c>
      <c r="AX21" s="47">
        <v>100.09242511070318</v>
      </c>
      <c r="AY21" s="76">
        <v>104.12313374611495</v>
      </c>
      <c r="AZ21" s="36">
        <v>97.89900581630425</v>
      </c>
      <c r="BA21" s="36">
        <v>112.580818434261</v>
      </c>
      <c r="BB21" s="36">
        <v>62.646130607650285</v>
      </c>
      <c r="BC21" s="47">
        <v>71.08749182480005</v>
      </c>
      <c r="BD21" s="76">
        <v>49.09413124605761</v>
      </c>
      <c r="BE21" s="36">
        <v>45.982209576132924</v>
      </c>
      <c r="BF21" s="36">
        <v>11.850449235627334</v>
      </c>
      <c r="BG21" s="47">
        <v>50.38082873681223</v>
      </c>
      <c r="BH21" s="76">
        <v>60.89842576502596</v>
      </c>
      <c r="BI21" s="36">
        <v>63.40405118140612</v>
      </c>
      <c r="BJ21" s="36">
        <v>57.73964129283425</v>
      </c>
      <c r="BK21" s="36">
        <v>72.6984690322629</v>
      </c>
      <c r="BL21" s="47">
        <v>187.01125793998406</v>
      </c>
      <c r="BM21" s="76">
        <v>58.62128604442873</v>
      </c>
      <c r="BN21" s="36">
        <v>37.75578305184075</v>
      </c>
      <c r="BO21" s="36">
        <v>61.68226315696744</v>
      </c>
      <c r="BP21" s="47">
        <v>58.094972874171425</v>
      </c>
      <c r="BQ21" s="76">
        <v>99.82590628920327</v>
      </c>
      <c r="BR21" s="36">
        <v>107.59117740678717</v>
      </c>
      <c r="BS21" s="36">
        <v>99.5560871053856</v>
      </c>
      <c r="BT21" s="36">
        <v>101.98276723758693</v>
      </c>
      <c r="BU21" s="47">
        <v>262.1227081908203</v>
      </c>
      <c r="BV21" s="76">
        <v>110.04335295892332</v>
      </c>
      <c r="BW21" s="36">
        <v>2608.8264412727326</v>
      </c>
      <c r="BX21" s="36">
        <v>197.5026374265873</v>
      </c>
      <c r="BY21" s="47">
        <v>115.69233844966121</v>
      </c>
      <c r="BZ21" s="76">
        <v>111.57376796118173</v>
      </c>
      <c r="CA21" s="36">
        <v>117.62157438484651</v>
      </c>
      <c r="CB21" s="36">
        <v>109.0972318579814</v>
      </c>
      <c r="CC21" s="36">
        <v>115.9674369962889</v>
      </c>
      <c r="CD21" s="47">
        <v>443.7844025013128</v>
      </c>
      <c r="CE21" s="76">
        <v>125.7068252923132</v>
      </c>
      <c r="CF21" s="36">
        <v>188.1742578026707</v>
      </c>
      <c r="CG21" s="36">
        <v>93.9192668630876</v>
      </c>
      <c r="CH21" s="47">
        <v>126.7632262984276</v>
      </c>
      <c r="CI21" s="76">
        <v>91.4144478743066</v>
      </c>
      <c r="CJ21" s="36">
        <v>100.060077479569</v>
      </c>
      <c r="CK21" s="36">
        <v>91.4131325267993</v>
      </c>
      <c r="CL21" s="36">
        <v>106.00267758577671</v>
      </c>
      <c r="CM21" s="47">
        <v>216.81393501971763</v>
      </c>
      <c r="CN21" s="76">
        <v>76.4733848992869</v>
      </c>
      <c r="CO21" s="36">
        <v>42.35578308944736</v>
      </c>
      <c r="CP21" s="36">
        <v>1635.083989690484</v>
      </c>
      <c r="CQ21" s="47">
        <v>76.44204815003314</v>
      </c>
      <c r="CR21" s="76">
        <v>109.1713666431388</v>
      </c>
      <c r="CS21" s="36">
        <v>109.47816382732056</v>
      </c>
      <c r="CT21" s="36">
        <v>91.98465277564488</v>
      </c>
      <c r="CU21" s="36">
        <v>66.05421487728655</v>
      </c>
      <c r="CV21" s="36">
        <v>272.9463698395204</v>
      </c>
      <c r="CW21" s="47">
        <v>177.08037612802372</v>
      </c>
      <c r="CX21" s="76">
        <v>45.28389009109147</v>
      </c>
      <c r="CY21" s="36">
        <v>118.80673591976466</v>
      </c>
      <c r="CZ21" s="36">
        <v>35.43026275173658</v>
      </c>
      <c r="DA21" s="47">
        <v>44.74525788607208</v>
      </c>
      <c r="DB21" s="76">
        <v>56.333014829251525</v>
      </c>
      <c r="DC21" s="36">
        <v>63.0484153301645</v>
      </c>
      <c r="DD21" s="36">
        <v>86.92114214753872</v>
      </c>
      <c r="DE21" s="36">
        <v>28.045960124236007</v>
      </c>
      <c r="DF21" s="47">
        <v>203.0387420469716</v>
      </c>
      <c r="DG21" s="76">
        <v>64.43703541438943</v>
      </c>
      <c r="DH21" s="36">
        <v>97.4617198154864</v>
      </c>
      <c r="DI21" s="36">
        <v>70.7209270752877</v>
      </c>
      <c r="DJ21" s="47">
        <v>64.65770084030204</v>
      </c>
      <c r="DK21" s="76">
        <v>87.0942263465226</v>
      </c>
      <c r="DL21" s="36">
        <v>87.68096441457868</v>
      </c>
      <c r="DM21" s="36">
        <v>74.49072510108269</v>
      </c>
      <c r="DN21" s="36">
        <v>91.8879434830764</v>
      </c>
      <c r="DO21" s="36">
        <v>143.43759126427406</v>
      </c>
      <c r="DP21" s="36">
        <v>161.41448740183233</v>
      </c>
      <c r="DQ21" s="36">
        <v>89.81829554513203</v>
      </c>
      <c r="DR21" s="47">
        <v>84.54262250781983</v>
      </c>
      <c r="DS21" s="76">
        <v>57.4978019642898</v>
      </c>
      <c r="DT21" s="36">
        <v>40.88965229080425</v>
      </c>
      <c r="DU21" s="36">
        <v>21.63179542621154</v>
      </c>
      <c r="DV21" s="47">
        <v>56.89573730675947</v>
      </c>
      <c r="DW21" s="76">
        <v>80.58654971443666</v>
      </c>
      <c r="DX21" s="36">
        <v>89.34766635444531</v>
      </c>
      <c r="DY21" s="36">
        <v>79.2785680786134</v>
      </c>
      <c r="DZ21" s="36">
        <v>87.14508270354551</v>
      </c>
      <c r="EA21" s="47">
        <v>153.15270929309432</v>
      </c>
      <c r="EB21" s="76">
        <v>68.83112647331362</v>
      </c>
      <c r="EC21" s="36">
        <v>129.8006124058016</v>
      </c>
      <c r="ED21" s="36">
        <v>18.482284555635633</v>
      </c>
      <c r="EE21" s="47">
        <v>65.29572276669376</v>
      </c>
      <c r="EF21" s="36">
        <v>76.59117705452103</v>
      </c>
      <c r="EG21" s="36">
        <v>78.69254910152993</v>
      </c>
      <c r="EH21" s="36">
        <v>80.17962827045473</v>
      </c>
      <c r="EI21" s="36">
        <v>71.9699672353769</v>
      </c>
      <c r="EJ21" s="47">
        <v>94.61418337829468</v>
      </c>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row>
    <row r="22" spans="1:255" s="7" customFormat="1" ht="12" customHeight="1">
      <c r="A22" s="33" t="s">
        <v>54</v>
      </c>
      <c r="B22" s="133">
        <v>51.62603040943046</v>
      </c>
      <c r="C22" s="34">
        <v>41.4635888597454</v>
      </c>
      <c r="D22" s="34">
        <v>42.99804832510355</v>
      </c>
      <c r="E22" s="48">
        <v>50.73146517341317</v>
      </c>
      <c r="F22" s="75">
        <v>72.40232908085332</v>
      </c>
      <c r="G22" s="34">
        <v>79.25696383443515</v>
      </c>
      <c r="H22" s="34">
        <v>92.63042238928797</v>
      </c>
      <c r="I22" s="34">
        <v>20.97550850675589</v>
      </c>
      <c r="J22" s="48">
        <v>113.42009685719539</v>
      </c>
      <c r="K22" s="75">
        <v>69.2800719188655</v>
      </c>
      <c r="L22" s="34">
        <v>192.40888605685456</v>
      </c>
      <c r="M22" s="34">
        <v>95.89686335664992</v>
      </c>
      <c r="N22" s="48">
        <v>69.99024347809546</v>
      </c>
      <c r="O22" s="75">
        <v>86.30703741346044</v>
      </c>
      <c r="P22" s="34">
        <v>109.19547641042881</v>
      </c>
      <c r="Q22" s="34">
        <v>120.71837504227956</v>
      </c>
      <c r="R22" s="34">
        <v>66.2091385475642</v>
      </c>
      <c r="S22" s="48">
        <v>168.59028919257344</v>
      </c>
      <c r="T22" s="75">
        <v>52.62134830044506</v>
      </c>
      <c r="U22" s="34">
        <v>61.43923896311441</v>
      </c>
      <c r="V22" s="34">
        <v>33.989000044538805</v>
      </c>
      <c r="W22" s="48">
        <v>52.18521155951948</v>
      </c>
      <c r="X22" s="75">
        <v>76.34861427413085</v>
      </c>
      <c r="Y22" s="34">
        <v>81.4664826671163</v>
      </c>
      <c r="Z22" s="34">
        <v>72.56889799538</v>
      </c>
      <c r="AA22" s="34">
        <v>82.61292839195386</v>
      </c>
      <c r="AB22" s="48">
        <v>213.66220964151628</v>
      </c>
      <c r="AC22" s="75">
        <v>68.49732806666816</v>
      </c>
      <c r="AD22" s="34">
        <v>32.78219958687926</v>
      </c>
      <c r="AE22" s="34">
        <v>67.07725275909253</v>
      </c>
      <c r="AF22" s="48">
        <v>57.791859044446205</v>
      </c>
      <c r="AG22" s="75">
        <v>44.37713448064465</v>
      </c>
      <c r="AH22" s="34">
        <v>57.17030524887814</v>
      </c>
      <c r="AI22" s="34">
        <v>60.274256126328304</v>
      </c>
      <c r="AJ22" s="34">
        <v>15.147343970881316</v>
      </c>
      <c r="AK22" s="48">
        <v>215.96869070019488</v>
      </c>
      <c r="AL22" s="75">
        <v>112.0640358137106</v>
      </c>
      <c r="AM22" s="34">
        <v>31.119096316234568</v>
      </c>
      <c r="AN22" s="34">
        <v>160.1886182874658</v>
      </c>
      <c r="AO22" s="48">
        <v>113.08683861831074</v>
      </c>
      <c r="AP22" s="75">
        <v>95.62065121895894</v>
      </c>
      <c r="AQ22" s="34">
        <v>98.33149220153895</v>
      </c>
      <c r="AR22" s="34">
        <v>137.85672280960904</v>
      </c>
      <c r="AS22" s="34">
        <v>13.812065833198837</v>
      </c>
      <c r="AT22" s="48">
        <v>96.2417243450823</v>
      </c>
      <c r="AU22" s="75">
        <v>80.80835064407262</v>
      </c>
      <c r="AV22" s="34">
        <v>71.98280915902244</v>
      </c>
      <c r="AW22" s="34">
        <v>341.4783055969012</v>
      </c>
      <c r="AX22" s="48">
        <v>80.43201160684573</v>
      </c>
      <c r="AY22" s="75">
        <v>105.10994294951035</v>
      </c>
      <c r="AZ22" s="34">
        <v>98.63066358120254</v>
      </c>
      <c r="BA22" s="34">
        <v>115.5735611981809</v>
      </c>
      <c r="BB22" s="34">
        <v>55.677701762995696</v>
      </c>
      <c r="BC22" s="48">
        <v>71.96221085316456</v>
      </c>
      <c r="BD22" s="75">
        <v>42.084014928404486</v>
      </c>
      <c r="BE22" s="34">
        <v>21.084063005190924</v>
      </c>
      <c r="BF22" s="34">
        <v>8.061996898055115</v>
      </c>
      <c r="BG22" s="48">
        <v>42.693132862436634</v>
      </c>
      <c r="BH22" s="75">
        <v>65.0542179724316</v>
      </c>
      <c r="BI22" s="34">
        <v>69.8968258648888</v>
      </c>
      <c r="BJ22" s="34">
        <v>63.962161822960255</v>
      </c>
      <c r="BK22" s="34">
        <v>69.13368751436894</v>
      </c>
      <c r="BL22" s="48">
        <v>243.65159259415665</v>
      </c>
      <c r="BM22" s="75">
        <v>53.973594194805884</v>
      </c>
      <c r="BN22" s="34">
        <v>18.32476492823741</v>
      </c>
      <c r="BO22" s="34">
        <v>53.37836238939723</v>
      </c>
      <c r="BP22" s="48">
        <v>52.35058281955864</v>
      </c>
      <c r="BQ22" s="75">
        <v>103.76160692763733</v>
      </c>
      <c r="BR22" s="34">
        <v>105.95861766450443</v>
      </c>
      <c r="BS22" s="34">
        <v>101.71342612119956</v>
      </c>
      <c r="BT22" s="34">
        <v>111.37571725293581</v>
      </c>
      <c r="BU22" s="48">
        <v>126.51673951143817</v>
      </c>
      <c r="BV22" s="75">
        <v>64.76455687660767</v>
      </c>
      <c r="BW22" s="34">
        <v>377.91307053279627</v>
      </c>
      <c r="BX22" s="34">
        <v>113.06302427990326</v>
      </c>
      <c r="BY22" s="48">
        <v>66.52059424744486</v>
      </c>
      <c r="BZ22" s="75">
        <v>102.3454129289173</v>
      </c>
      <c r="CA22" s="34">
        <v>108.82281916970955</v>
      </c>
      <c r="CB22" s="34">
        <v>99.45135343993732</v>
      </c>
      <c r="CC22" s="34">
        <v>105.97942695149464</v>
      </c>
      <c r="CD22" s="48">
        <v>606.666426386551</v>
      </c>
      <c r="CE22" s="75">
        <v>71.13220095689425</v>
      </c>
      <c r="CF22" s="34">
        <v>63.986223114670764</v>
      </c>
      <c r="CG22" s="34">
        <v>31.9874751939548</v>
      </c>
      <c r="CH22" s="48">
        <v>70.00982451370619</v>
      </c>
      <c r="CI22" s="75">
        <v>86.33881115854086</v>
      </c>
      <c r="CJ22" s="34">
        <v>94.43310526897139</v>
      </c>
      <c r="CK22" s="34">
        <v>101.67191179340642</v>
      </c>
      <c r="CL22" s="34">
        <v>64.87788078168137</v>
      </c>
      <c r="CM22" s="48">
        <v>226.21667387153698</v>
      </c>
      <c r="CN22" s="75">
        <v>69.48470114818143</v>
      </c>
      <c r="CO22" s="34">
        <v>72.69759180415627</v>
      </c>
      <c r="CP22" s="34">
        <v>334.0924893769035</v>
      </c>
      <c r="CQ22" s="48">
        <v>69.60819188234457</v>
      </c>
      <c r="CR22" s="75">
        <v>111.80998749867568</v>
      </c>
      <c r="CS22" s="34">
        <v>112.32343352058764</v>
      </c>
      <c r="CT22" s="34">
        <v>92.84901088918076</v>
      </c>
      <c r="CU22" s="34">
        <v>72.02155565311281</v>
      </c>
      <c r="CV22" s="34">
        <v>227.430210144228</v>
      </c>
      <c r="CW22" s="48">
        <v>336.8820994128732</v>
      </c>
      <c r="CX22" s="75">
        <v>43.8987799065316</v>
      </c>
      <c r="CY22" s="34">
        <v>262.89041020238966</v>
      </c>
      <c r="CZ22" s="34">
        <v>27.692890353805584</v>
      </c>
      <c r="DA22" s="48">
        <v>43.49480777252584</v>
      </c>
      <c r="DB22" s="75">
        <v>55.66335909197424</v>
      </c>
      <c r="DC22" s="34">
        <v>62.96800299580752</v>
      </c>
      <c r="DD22" s="34">
        <v>84.03776189050156</v>
      </c>
      <c r="DE22" s="34">
        <v>30.088474089222004</v>
      </c>
      <c r="DF22" s="48">
        <v>233.17081724903613</v>
      </c>
      <c r="DG22" s="75">
        <v>61.98462344617576</v>
      </c>
      <c r="DH22" s="34">
        <v>101.08888852062675</v>
      </c>
      <c r="DI22" s="34">
        <v>54.24000721826929</v>
      </c>
      <c r="DJ22" s="48">
        <v>61.969975065327446</v>
      </c>
      <c r="DK22" s="75">
        <v>85.53383768057891</v>
      </c>
      <c r="DL22" s="34">
        <v>85.26549237679647</v>
      </c>
      <c r="DM22" s="34">
        <v>71.24839120564154</v>
      </c>
      <c r="DN22" s="34">
        <v>92.57821862385299</v>
      </c>
      <c r="DO22" s="34">
        <v>58.64594057707819</v>
      </c>
      <c r="DP22" s="34">
        <v>141.81435281416034</v>
      </c>
      <c r="DQ22" s="34">
        <v>87.7582186849021</v>
      </c>
      <c r="DR22" s="48">
        <v>83.42419344114259</v>
      </c>
      <c r="DS22" s="75">
        <v>56.58408525019137</v>
      </c>
      <c r="DT22" s="34">
        <v>26.32608350015686</v>
      </c>
      <c r="DU22" s="34">
        <v>19.01438193890248</v>
      </c>
      <c r="DV22" s="48">
        <v>55.533780181583005</v>
      </c>
      <c r="DW22" s="75">
        <v>82.65299887341656</v>
      </c>
      <c r="DX22" s="34">
        <v>90.41328353894139</v>
      </c>
      <c r="DY22" s="34">
        <v>82.93901971946627</v>
      </c>
      <c r="DZ22" s="34">
        <v>81.63739621677482</v>
      </c>
      <c r="EA22" s="48">
        <v>144.73820161951969</v>
      </c>
      <c r="EB22" s="75">
        <v>56.59142677230152</v>
      </c>
      <c r="EC22" s="34">
        <v>108.2469415438369</v>
      </c>
      <c r="ED22" s="34">
        <v>29.749935011342856</v>
      </c>
      <c r="EE22" s="48">
        <v>54.72959194550127</v>
      </c>
      <c r="EF22" s="34">
        <v>77.94700999887428</v>
      </c>
      <c r="EG22" s="34">
        <v>79.14930155303288</v>
      </c>
      <c r="EH22" s="34">
        <v>83.50017628770836</v>
      </c>
      <c r="EI22" s="34">
        <v>66.2922279472617</v>
      </c>
      <c r="EJ22" s="48">
        <v>89.08280149949033</v>
      </c>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row>
    <row r="23" spans="1:255" s="6" customFormat="1" ht="12" customHeight="1">
      <c r="A23" s="35" t="s">
        <v>55</v>
      </c>
      <c r="B23" s="76">
        <v>50.137806779000194</v>
      </c>
      <c r="C23" s="36">
        <v>49.74181565328918</v>
      </c>
      <c r="D23" s="36">
        <v>35.67454329276072</v>
      </c>
      <c r="E23" s="47">
        <v>49.196497791500825</v>
      </c>
      <c r="F23" s="76">
        <v>72.74866368549894</v>
      </c>
      <c r="G23" s="36">
        <v>80.39661808699624</v>
      </c>
      <c r="H23" s="36">
        <v>93.94145996452396</v>
      </c>
      <c r="I23" s="36">
        <v>20.5204983626436</v>
      </c>
      <c r="J23" s="47">
        <v>116.57269379411419</v>
      </c>
      <c r="K23" s="76">
        <v>75.37994557804033</v>
      </c>
      <c r="L23" s="36">
        <v>113.88343134821139</v>
      </c>
      <c r="M23" s="36">
        <v>106.66866216056985</v>
      </c>
      <c r="N23" s="47">
        <v>75.84089103319488</v>
      </c>
      <c r="O23" s="76">
        <v>82.9467045480671</v>
      </c>
      <c r="P23" s="36">
        <v>112.77205667892133</v>
      </c>
      <c r="Q23" s="36">
        <v>130.4536926710495</v>
      </c>
      <c r="R23" s="36">
        <v>58.12466525288318</v>
      </c>
      <c r="S23" s="47">
        <v>194.47193862246857</v>
      </c>
      <c r="T23" s="76">
        <v>56.60390270183322</v>
      </c>
      <c r="U23" s="36">
        <v>83.23598703603216</v>
      </c>
      <c r="V23" s="36">
        <v>33.955560158288826</v>
      </c>
      <c r="W23" s="47">
        <v>56.501020434454375</v>
      </c>
      <c r="X23" s="76">
        <v>77.89285011213552</v>
      </c>
      <c r="Y23" s="36">
        <v>82.71619946704456</v>
      </c>
      <c r="Z23" s="36">
        <v>72.75406231665603</v>
      </c>
      <c r="AA23" s="36">
        <v>86.68177799878457</v>
      </c>
      <c r="AB23" s="47">
        <v>201.65563308357116</v>
      </c>
      <c r="AC23" s="76">
        <v>47.68532727237639</v>
      </c>
      <c r="AD23" s="36">
        <v>33.3257101870231</v>
      </c>
      <c r="AE23" s="36">
        <v>70.12926223473778</v>
      </c>
      <c r="AF23" s="47">
        <v>44.14484975396869</v>
      </c>
      <c r="AG23" s="76">
        <v>41.95840884953339</v>
      </c>
      <c r="AH23" s="36">
        <v>57.52454077650267</v>
      </c>
      <c r="AI23" s="36">
        <v>60.16477414440323</v>
      </c>
      <c r="AJ23" s="36">
        <v>13.067259201625328</v>
      </c>
      <c r="AK23" s="47">
        <v>247.64400201106528</v>
      </c>
      <c r="AL23" s="76">
        <v>130.63871418343476</v>
      </c>
      <c r="AM23" s="36">
        <v>70.68218784472336</v>
      </c>
      <c r="AN23" s="36">
        <v>283.3726330377403</v>
      </c>
      <c r="AO23" s="47">
        <v>132.1817907338051</v>
      </c>
      <c r="AP23" s="76">
        <v>99.85261477016375</v>
      </c>
      <c r="AQ23" s="36">
        <v>102.9103080962418</v>
      </c>
      <c r="AR23" s="36">
        <v>144.8424349642875</v>
      </c>
      <c r="AS23" s="36">
        <v>13.580180571358936</v>
      </c>
      <c r="AT23" s="47">
        <v>106.6171985717476</v>
      </c>
      <c r="AU23" s="76">
        <v>83.59736926681762</v>
      </c>
      <c r="AV23" s="36">
        <v>73.82422012472642</v>
      </c>
      <c r="AW23" s="36">
        <v>207.56092051213855</v>
      </c>
      <c r="AX23" s="47">
        <v>82.9135528043118</v>
      </c>
      <c r="AY23" s="76">
        <v>105.33091815043143</v>
      </c>
      <c r="AZ23" s="36">
        <v>102.93079461419813</v>
      </c>
      <c r="BA23" s="36">
        <v>113.12667267029337</v>
      </c>
      <c r="BB23" s="36">
        <v>65.69987455007431</v>
      </c>
      <c r="BC23" s="47">
        <v>90.86137451821753</v>
      </c>
      <c r="BD23" s="76">
        <v>45.80319691356377</v>
      </c>
      <c r="BE23" s="36">
        <v>19.477940511209905</v>
      </c>
      <c r="BF23" s="36">
        <v>10.052118489931159</v>
      </c>
      <c r="BG23" s="47">
        <v>45.88437706315904</v>
      </c>
      <c r="BH23" s="76">
        <v>64.53982730368479</v>
      </c>
      <c r="BI23" s="36">
        <v>69.3309178953011</v>
      </c>
      <c r="BJ23" s="36">
        <v>63.758044511242595</v>
      </c>
      <c r="BK23" s="36">
        <v>67.41464357447752</v>
      </c>
      <c r="BL23" s="47">
        <v>264.45491292446025</v>
      </c>
      <c r="BM23" s="76">
        <v>57.616350596621615</v>
      </c>
      <c r="BN23" s="36">
        <v>31.29128253898651</v>
      </c>
      <c r="BO23" s="36">
        <v>60.78068500372885</v>
      </c>
      <c r="BP23" s="47">
        <v>57.72839271282914</v>
      </c>
      <c r="BQ23" s="76">
        <v>104.46951125088873</v>
      </c>
      <c r="BR23" s="36">
        <v>108.39778831526323</v>
      </c>
      <c r="BS23" s="36">
        <v>106.43659072579442</v>
      </c>
      <c r="BT23" s="36">
        <v>99.63928107194235</v>
      </c>
      <c r="BU23" s="47">
        <v>161.37713833562432</v>
      </c>
      <c r="BV23" s="76">
        <v>93.7637921232466</v>
      </c>
      <c r="BW23" s="36">
        <v>1056.5298793940221</v>
      </c>
      <c r="BX23" s="36">
        <v>92.31745867359815</v>
      </c>
      <c r="BY23" s="47">
        <v>97.17374546228285</v>
      </c>
      <c r="BZ23" s="76">
        <v>111.40852645856172</v>
      </c>
      <c r="CA23" s="36">
        <v>116.92655545600184</v>
      </c>
      <c r="CB23" s="36">
        <v>105.79901792058205</v>
      </c>
      <c r="CC23" s="36">
        <v>122.68213202502139</v>
      </c>
      <c r="CD23" s="47">
        <v>454.97760294472187</v>
      </c>
      <c r="CE23" s="76">
        <v>81.02191849132976</v>
      </c>
      <c r="CF23" s="36">
        <v>118.63168149432714</v>
      </c>
      <c r="CG23" s="36">
        <v>32.053816490818775</v>
      </c>
      <c r="CH23" s="47">
        <v>80.48913218637978</v>
      </c>
      <c r="CI23" s="76">
        <v>86.60116423087672</v>
      </c>
      <c r="CJ23" s="36">
        <v>94.16529223021261</v>
      </c>
      <c r="CK23" s="36">
        <v>103.60181862462048</v>
      </c>
      <c r="CL23" s="36">
        <v>66.44249095330393</v>
      </c>
      <c r="CM23" s="47">
        <v>191.86999376542911</v>
      </c>
      <c r="CN23" s="76">
        <v>76.22166839463118</v>
      </c>
      <c r="CO23" s="36">
        <v>49.478712614281534</v>
      </c>
      <c r="CP23" s="36">
        <v>337.98460838398046</v>
      </c>
      <c r="CQ23" s="47">
        <v>76.11370850848375</v>
      </c>
      <c r="CR23" s="76">
        <v>114.97018194311045</v>
      </c>
      <c r="CS23" s="36">
        <v>115.29897476651847</v>
      </c>
      <c r="CT23" s="36">
        <v>98.14109838604364</v>
      </c>
      <c r="CU23" s="36">
        <v>71.53696052888675</v>
      </c>
      <c r="CV23" s="36">
        <v>272.8427190147474</v>
      </c>
      <c r="CW23" s="47">
        <v>193.40744389269844</v>
      </c>
      <c r="CX23" s="76">
        <v>48.165614475196534</v>
      </c>
      <c r="CY23" s="36">
        <v>171.78843480978514</v>
      </c>
      <c r="CZ23" s="36">
        <v>31.498421930032528</v>
      </c>
      <c r="DA23" s="47">
        <v>47.18592847253737</v>
      </c>
      <c r="DB23" s="76">
        <v>57.63080888390144</v>
      </c>
      <c r="DC23" s="36">
        <v>64.44356736668252</v>
      </c>
      <c r="DD23" s="36">
        <v>84.99544006128741</v>
      </c>
      <c r="DE23" s="36">
        <v>31.38444516214862</v>
      </c>
      <c r="DF23" s="47">
        <v>208.41153036710676</v>
      </c>
      <c r="DG23" s="76">
        <v>68.36192655309318</v>
      </c>
      <c r="DH23" s="36">
        <v>173.2678813355491</v>
      </c>
      <c r="DI23" s="36">
        <v>57.80379605344557</v>
      </c>
      <c r="DJ23" s="47">
        <v>68.39036082724921</v>
      </c>
      <c r="DK23" s="76">
        <v>87.98499715852593</v>
      </c>
      <c r="DL23" s="36">
        <v>87.49863626011124</v>
      </c>
      <c r="DM23" s="36">
        <v>73.02163193148843</v>
      </c>
      <c r="DN23" s="36">
        <v>94.86919886717871</v>
      </c>
      <c r="DO23" s="36">
        <v>51.97490157721515</v>
      </c>
      <c r="DP23" s="36">
        <v>159.1803716332353</v>
      </c>
      <c r="DQ23" s="36">
        <v>91.44796058413381</v>
      </c>
      <c r="DR23" s="47">
        <v>84.6820591172088</v>
      </c>
      <c r="DS23" s="76">
        <v>60.69708268775508</v>
      </c>
      <c r="DT23" s="36">
        <v>32.040214005918436</v>
      </c>
      <c r="DU23" s="36">
        <v>18.683628783731432</v>
      </c>
      <c r="DV23" s="47">
        <v>59.58122252930838</v>
      </c>
      <c r="DW23" s="76">
        <v>86.80942547089073</v>
      </c>
      <c r="DX23" s="36">
        <v>95.14527433746314</v>
      </c>
      <c r="DY23" s="36">
        <v>84.31926090640081</v>
      </c>
      <c r="DZ23" s="36">
        <v>95.57364891081772</v>
      </c>
      <c r="EA23" s="47">
        <v>154.17865941330513</v>
      </c>
      <c r="EB23" s="76">
        <v>61.338542138354775</v>
      </c>
      <c r="EC23" s="36">
        <v>76.7154915776452</v>
      </c>
      <c r="ED23" s="36">
        <v>31.94764653685147</v>
      </c>
      <c r="EE23" s="47">
        <v>58.60562312632236</v>
      </c>
      <c r="EF23" s="36">
        <v>81.51448079456377</v>
      </c>
      <c r="EG23" s="36">
        <v>81.5613143086509</v>
      </c>
      <c r="EH23" s="36">
        <v>84.5018941971746</v>
      </c>
      <c r="EI23" s="36">
        <v>79.25807126816399</v>
      </c>
      <c r="EJ23" s="47">
        <v>85.23977552043183</v>
      </c>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row>
    <row r="24" spans="1:255" s="7" customFormat="1" ht="12" customHeight="1">
      <c r="A24" s="33" t="s">
        <v>56</v>
      </c>
      <c r="B24" s="75">
        <v>50.00620233729005</v>
      </c>
      <c r="C24" s="34">
        <v>110.01897187079356</v>
      </c>
      <c r="D24" s="34">
        <v>36.40675011907432</v>
      </c>
      <c r="E24" s="48">
        <v>49.21939348690935</v>
      </c>
      <c r="F24" s="75">
        <v>75.11660958298414</v>
      </c>
      <c r="G24" s="34">
        <v>82.65959618458218</v>
      </c>
      <c r="H24" s="34">
        <v>84.0476320303564</v>
      </c>
      <c r="I24" s="34">
        <v>37.41306765223915</v>
      </c>
      <c r="J24" s="48">
        <v>114.14848590894748</v>
      </c>
      <c r="K24" s="75">
        <v>67.60783547321881</v>
      </c>
      <c r="L24" s="34">
        <v>136.5766942748866</v>
      </c>
      <c r="M24" s="34">
        <v>113.99299563658589</v>
      </c>
      <c r="N24" s="48">
        <v>68.43682962277903</v>
      </c>
      <c r="O24" s="75">
        <v>67.59546207688076</v>
      </c>
      <c r="P24" s="34">
        <v>95.59436179366305</v>
      </c>
      <c r="Q24" s="34">
        <v>119.2927387811174</v>
      </c>
      <c r="R24" s="34">
        <v>43.225438191980594</v>
      </c>
      <c r="S24" s="48">
        <v>171.278738361412</v>
      </c>
      <c r="T24" s="75">
        <v>60.76813510552195</v>
      </c>
      <c r="U24" s="34">
        <v>93.95725527492212</v>
      </c>
      <c r="V24" s="34">
        <v>35.03077739109234</v>
      </c>
      <c r="W24" s="48">
        <v>60.73020448046752</v>
      </c>
      <c r="X24" s="75">
        <v>83.98201944401103</v>
      </c>
      <c r="Y24" s="34">
        <v>89.08249276286351</v>
      </c>
      <c r="Z24" s="34">
        <v>78.01717229984992</v>
      </c>
      <c r="AA24" s="34">
        <v>94.00150608083855</v>
      </c>
      <c r="AB24" s="48">
        <v>214.0601349939687</v>
      </c>
      <c r="AC24" s="75">
        <v>37.93833000356675</v>
      </c>
      <c r="AD24" s="34">
        <v>30.570272039219635</v>
      </c>
      <c r="AE24" s="34">
        <v>82.57158269022229</v>
      </c>
      <c r="AF24" s="48">
        <v>36.291371416003315</v>
      </c>
      <c r="AG24" s="75">
        <v>45.55664989773797</v>
      </c>
      <c r="AH24" s="34">
        <v>60.71933121802532</v>
      </c>
      <c r="AI24" s="34">
        <v>60.593803432308725</v>
      </c>
      <c r="AJ24" s="34">
        <v>21.545299156931627</v>
      </c>
      <c r="AK24" s="48">
        <v>284.2121880035074</v>
      </c>
      <c r="AL24" s="75">
        <v>109.7353811990781</v>
      </c>
      <c r="AM24" s="34">
        <v>62.56690111426287</v>
      </c>
      <c r="AN24" s="34">
        <v>36.37583620014012</v>
      </c>
      <c r="AO24" s="48">
        <v>106.4938736029547</v>
      </c>
      <c r="AP24" s="75">
        <v>103.57742252489341</v>
      </c>
      <c r="AQ24" s="34">
        <v>105.13043315150891</v>
      </c>
      <c r="AR24" s="34">
        <v>150.58431802769408</v>
      </c>
      <c r="AS24" s="34">
        <v>13.381399806020566</v>
      </c>
      <c r="AT24" s="48">
        <v>96.06186247578667</v>
      </c>
      <c r="AU24" s="75">
        <v>85.19946814914434</v>
      </c>
      <c r="AV24" s="34">
        <v>58.9482782309391</v>
      </c>
      <c r="AW24" s="34">
        <v>186.64880087407857</v>
      </c>
      <c r="AX24" s="48">
        <v>81.84937871849829</v>
      </c>
      <c r="AY24" s="75">
        <v>109.30945636074865</v>
      </c>
      <c r="AZ24" s="34">
        <v>105.16477012608141</v>
      </c>
      <c r="BA24" s="34">
        <v>117.29944547713663</v>
      </c>
      <c r="BB24" s="34">
        <v>68.43645897108449</v>
      </c>
      <c r="BC24" s="48">
        <v>86.17738841144497</v>
      </c>
      <c r="BD24" s="75">
        <v>41.81064871181571</v>
      </c>
      <c r="BE24" s="34">
        <v>21.731383958667475</v>
      </c>
      <c r="BF24" s="34">
        <v>16.05850330441329</v>
      </c>
      <c r="BG24" s="48">
        <v>42.37568432447586</v>
      </c>
      <c r="BH24" s="75">
        <v>64.38790065021927</v>
      </c>
      <c r="BI24" s="34">
        <v>69.3308007378587</v>
      </c>
      <c r="BJ24" s="34">
        <v>64.34292315121053</v>
      </c>
      <c r="BK24" s="34">
        <v>64.85681863202164</v>
      </c>
      <c r="BL24" s="48">
        <v>311.41238256326113</v>
      </c>
      <c r="BM24" s="75">
        <v>60.81527617834983</v>
      </c>
      <c r="BN24" s="34">
        <v>61.961947230570125</v>
      </c>
      <c r="BO24" s="34">
        <v>72.48685458648646</v>
      </c>
      <c r="BP24" s="48">
        <v>61.25389318577027</v>
      </c>
      <c r="BQ24" s="75">
        <v>103.61684242467906</v>
      </c>
      <c r="BR24" s="34">
        <v>109.75220250399268</v>
      </c>
      <c r="BS24" s="34">
        <v>103.4157308363343</v>
      </c>
      <c r="BT24" s="34">
        <v>105.15279277851882</v>
      </c>
      <c r="BU24" s="48">
        <v>218.8136527558536</v>
      </c>
      <c r="BV24" s="75">
        <v>95.80959539267755</v>
      </c>
      <c r="BW24" s="34">
        <v>773.7030657970085</v>
      </c>
      <c r="BX24" s="34">
        <v>119.75134959196816</v>
      </c>
      <c r="BY24" s="48">
        <v>98.9170504569334</v>
      </c>
      <c r="BZ24" s="75">
        <v>114.85453883387102</v>
      </c>
      <c r="CA24" s="34">
        <v>119.56375640043109</v>
      </c>
      <c r="CB24" s="34">
        <v>111.77302009268581</v>
      </c>
      <c r="CC24" s="34">
        <v>120.64601240641812</v>
      </c>
      <c r="CD24" s="48">
        <v>353.9397647732505</v>
      </c>
      <c r="CE24" s="75">
        <v>83.13904771198119</v>
      </c>
      <c r="CF24" s="34">
        <v>167.23368493024935</v>
      </c>
      <c r="CG24" s="34">
        <v>24.333930409871368</v>
      </c>
      <c r="CH24" s="48">
        <v>83.02046501958266</v>
      </c>
      <c r="CI24" s="75">
        <v>80.26723828533639</v>
      </c>
      <c r="CJ24" s="34">
        <v>90.82491328698774</v>
      </c>
      <c r="CK24" s="34">
        <v>94.30644683656607</v>
      </c>
      <c r="CL24" s="34">
        <v>66.82780991496408</v>
      </c>
      <c r="CM24" s="48">
        <v>309.0036110531059</v>
      </c>
      <c r="CN24" s="75">
        <v>74.35283798237997</v>
      </c>
      <c r="CO24" s="34">
        <v>71.63584939577181</v>
      </c>
      <c r="CP24" s="34">
        <v>263.7789643251337</v>
      </c>
      <c r="CQ24" s="48">
        <v>74.43876524488901</v>
      </c>
      <c r="CR24" s="75">
        <v>112.82373236733062</v>
      </c>
      <c r="CS24" s="34">
        <v>113.00833533558526</v>
      </c>
      <c r="CT24" s="34">
        <v>98.40226434965348</v>
      </c>
      <c r="CU24" s="34">
        <v>68.56836835754393</v>
      </c>
      <c r="CV24" s="34">
        <v>283.024349036219</v>
      </c>
      <c r="CW24" s="48">
        <v>123.29276361607161</v>
      </c>
      <c r="CX24" s="75">
        <v>43.079436158657806</v>
      </c>
      <c r="CY24" s="34">
        <v>105.83153274314625</v>
      </c>
      <c r="CZ24" s="34">
        <v>30.08923955754666</v>
      </c>
      <c r="DA24" s="48">
        <v>42.69379391324735</v>
      </c>
      <c r="DB24" s="75">
        <v>59.97961847192493</v>
      </c>
      <c r="DC24" s="34">
        <v>66.05708017162084</v>
      </c>
      <c r="DD24" s="34">
        <v>90.01158144699484</v>
      </c>
      <c r="DE24" s="34">
        <v>30.924884521636727</v>
      </c>
      <c r="DF24" s="48">
        <v>180.6295786543332</v>
      </c>
      <c r="DG24" s="75">
        <v>67.12934665628632</v>
      </c>
      <c r="DH24" s="34">
        <v>132.72688476341267</v>
      </c>
      <c r="DI24" s="34">
        <v>55.85272299133782</v>
      </c>
      <c r="DJ24" s="48">
        <v>66.82705115380445</v>
      </c>
      <c r="DK24" s="75">
        <v>89.89717263614762</v>
      </c>
      <c r="DL24" s="34">
        <v>89.7361231096693</v>
      </c>
      <c r="DM24" s="34">
        <v>74.60635099864746</v>
      </c>
      <c r="DN24" s="34">
        <v>98.06980300969072</v>
      </c>
      <c r="DO24" s="34">
        <v>78.50294959315954</v>
      </c>
      <c r="DP24" s="34">
        <v>148.65878390631332</v>
      </c>
      <c r="DQ24" s="34">
        <v>90.08957113890031</v>
      </c>
      <c r="DR24" s="48">
        <v>89.52848850412236</v>
      </c>
      <c r="DS24" s="75">
        <v>60.64154497072809</v>
      </c>
      <c r="DT24" s="34">
        <v>44.463769838767895</v>
      </c>
      <c r="DU24" s="34">
        <v>18.388956822717926</v>
      </c>
      <c r="DV24" s="48">
        <v>59.844644156097054</v>
      </c>
      <c r="DW24" s="75">
        <v>87.99168730844055</v>
      </c>
      <c r="DX24" s="34">
        <v>95.54745318238452</v>
      </c>
      <c r="DY24" s="34">
        <v>86.74647804615684</v>
      </c>
      <c r="DZ24" s="34">
        <v>91.87929955547234</v>
      </c>
      <c r="EA24" s="48">
        <v>149.42458225724104</v>
      </c>
      <c r="EB24" s="75">
        <v>57.60616837094619</v>
      </c>
      <c r="EC24" s="34">
        <v>59.626229151644544</v>
      </c>
      <c r="ED24" s="34">
        <v>10.770485513524733</v>
      </c>
      <c r="EE24" s="48">
        <v>52.693440851346665</v>
      </c>
      <c r="EF24" s="34">
        <v>80.60341120431812</v>
      </c>
      <c r="EG24" s="34">
        <v>81.34070636802241</v>
      </c>
      <c r="EH24" s="34">
        <v>82.77385789739087</v>
      </c>
      <c r="EI24" s="34">
        <v>82.34400125788449</v>
      </c>
      <c r="EJ24" s="48">
        <v>91.43361619471129</v>
      </c>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1:255" s="6" customFormat="1" ht="12" customHeight="1">
      <c r="A25" s="35" t="s">
        <v>57</v>
      </c>
      <c r="B25" s="76">
        <v>56.267094086140844</v>
      </c>
      <c r="C25" s="36">
        <v>24.547437038378842</v>
      </c>
      <c r="D25" s="36">
        <v>32.60607633174659</v>
      </c>
      <c r="E25" s="47">
        <v>54.920133387037055</v>
      </c>
      <c r="F25" s="76">
        <v>79.98377038839129</v>
      </c>
      <c r="G25" s="36">
        <v>85.86801363659704</v>
      </c>
      <c r="H25" s="36">
        <v>85.26261636406743</v>
      </c>
      <c r="I25" s="36">
        <v>44.47996201285117</v>
      </c>
      <c r="J25" s="47">
        <v>103.76051017370885</v>
      </c>
      <c r="K25" s="76">
        <v>69.98433927065248</v>
      </c>
      <c r="L25" s="36">
        <v>82.79474891919652</v>
      </c>
      <c r="M25" s="36">
        <v>279.84874308996774</v>
      </c>
      <c r="N25" s="47">
        <v>71.59154945507031</v>
      </c>
      <c r="O25" s="76">
        <v>69.3871731825589</v>
      </c>
      <c r="P25" s="36">
        <v>91.80182529523066</v>
      </c>
      <c r="Q25" s="36">
        <v>116.4179719785058</v>
      </c>
      <c r="R25" s="36">
        <v>46.77192214758704</v>
      </c>
      <c r="S25" s="47">
        <v>150.12994683871048</v>
      </c>
      <c r="T25" s="76">
        <v>65.39312109206237</v>
      </c>
      <c r="U25" s="36">
        <v>122.62610184000985</v>
      </c>
      <c r="V25" s="36">
        <v>41.10723263943568</v>
      </c>
      <c r="W25" s="47">
        <v>65.70837985065025</v>
      </c>
      <c r="X25" s="76">
        <v>86.2048284533608</v>
      </c>
      <c r="Y25" s="36">
        <v>90.78493038582832</v>
      </c>
      <c r="Z25" s="36">
        <v>82.66537114299166</v>
      </c>
      <c r="AA25" s="36">
        <v>90.67299500965129</v>
      </c>
      <c r="AB25" s="47">
        <v>196.29823454793305</v>
      </c>
      <c r="AC25" s="76">
        <v>41.22091131821815</v>
      </c>
      <c r="AD25" s="36">
        <v>32.49192673248263</v>
      </c>
      <c r="AE25" s="36">
        <v>92.3022084405578</v>
      </c>
      <c r="AF25" s="47">
        <v>39.03253813145874</v>
      </c>
      <c r="AG25" s="76">
        <v>48.80239424072588</v>
      </c>
      <c r="AH25" s="36">
        <v>61.26524884680895</v>
      </c>
      <c r="AI25" s="36">
        <v>64.08696032983508</v>
      </c>
      <c r="AJ25" s="36">
        <v>22.81252090124738</v>
      </c>
      <c r="AK25" s="47">
        <v>190.57573481595728</v>
      </c>
      <c r="AL25" s="76">
        <v>115.67886875115201</v>
      </c>
      <c r="AM25" s="36">
        <v>71.48913546376984</v>
      </c>
      <c r="AN25" s="36">
        <v>25.201269343604157</v>
      </c>
      <c r="AO25" s="47">
        <v>109.16677856077293</v>
      </c>
      <c r="AP25" s="76">
        <v>102.67538089992063</v>
      </c>
      <c r="AQ25" s="36">
        <v>106.00104917240452</v>
      </c>
      <c r="AR25" s="36">
        <v>149.79792783969808</v>
      </c>
      <c r="AS25" s="36">
        <v>13.81596801747156</v>
      </c>
      <c r="AT25" s="47">
        <v>122.38461300665476</v>
      </c>
      <c r="AU25" s="76">
        <v>100.77886221226828</v>
      </c>
      <c r="AV25" s="36">
        <v>154.3015020529804</v>
      </c>
      <c r="AW25" s="36">
        <v>371.57464810576784</v>
      </c>
      <c r="AX25" s="47">
        <v>108.94570126239579</v>
      </c>
      <c r="AY25" s="76">
        <v>110.30871225044913</v>
      </c>
      <c r="AZ25" s="36">
        <v>106.24199929204423</v>
      </c>
      <c r="BA25" s="36">
        <v>117.78146875832685</v>
      </c>
      <c r="BB25" s="36">
        <v>71.79078390104867</v>
      </c>
      <c r="BC25" s="47">
        <v>87.49640911067516</v>
      </c>
      <c r="BD25" s="76">
        <v>55.498065425863864</v>
      </c>
      <c r="BE25" s="36">
        <v>38.400937594871756</v>
      </c>
      <c r="BF25" s="36">
        <v>22.14421877114462</v>
      </c>
      <c r="BG25" s="47">
        <v>56.92018629931683</v>
      </c>
      <c r="BH25" s="76">
        <v>66.25219411430987</v>
      </c>
      <c r="BI25" s="36">
        <v>70.19877999129791</v>
      </c>
      <c r="BJ25" s="36">
        <v>61.683668617604745</v>
      </c>
      <c r="BK25" s="36">
        <v>84.67195380499298</v>
      </c>
      <c r="BL25" s="47">
        <v>258.79827302429794</v>
      </c>
      <c r="BM25" s="76">
        <v>76.16591875937971</v>
      </c>
      <c r="BN25" s="36">
        <v>45.18109935246919</v>
      </c>
      <c r="BO25" s="36">
        <v>103.35759768533242</v>
      </c>
      <c r="BP25" s="47">
        <v>76.22945462225276</v>
      </c>
      <c r="BQ25" s="76">
        <v>99.2792145789666</v>
      </c>
      <c r="BR25" s="36">
        <v>107.64584772051013</v>
      </c>
      <c r="BS25" s="36">
        <v>99.147479311858</v>
      </c>
      <c r="BT25" s="36">
        <v>100.99041995159236</v>
      </c>
      <c r="BU25" s="47">
        <v>282.4279884027864</v>
      </c>
      <c r="BV25" s="76">
        <v>108.86990099059145</v>
      </c>
      <c r="BW25" s="36">
        <v>3240.878538557105</v>
      </c>
      <c r="BX25" s="36">
        <v>202.06946340531192</v>
      </c>
      <c r="BY25" s="47">
        <v>114.95214706444013</v>
      </c>
      <c r="BZ25" s="76">
        <v>114.60992809954946</v>
      </c>
      <c r="CA25" s="36">
        <v>119.06717482516913</v>
      </c>
      <c r="CB25" s="36">
        <v>114.25308826651946</v>
      </c>
      <c r="CC25" s="36">
        <v>114.90259969818827</v>
      </c>
      <c r="CD25" s="47">
        <v>335.32797594331123</v>
      </c>
      <c r="CE25" s="76">
        <v>141.68792236106125</v>
      </c>
      <c r="CF25" s="36">
        <v>208.1993410807952</v>
      </c>
      <c r="CG25" s="36">
        <v>30.61255004558151</v>
      </c>
      <c r="CH25" s="47">
        <v>142.05302715290318</v>
      </c>
      <c r="CI25" s="76">
        <v>88.62995075823893</v>
      </c>
      <c r="CJ25" s="36">
        <v>97.75873203457188</v>
      </c>
      <c r="CK25" s="36">
        <v>91.89322483923334</v>
      </c>
      <c r="CL25" s="36">
        <v>95.21297225264767</v>
      </c>
      <c r="CM25" s="47">
        <v>234.68321537848573</v>
      </c>
      <c r="CN25" s="76">
        <v>81.91642228916089</v>
      </c>
      <c r="CO25" s="36">
        <v>50.193381128391174</v>
      </c>
      <c r="CP25" s="36">
        <v>284.18000975447825</v>
      </c>
      <c r="CQ25" s="47">
        <v>81.66532880662783</v>
      </c>
      <c r="CR25" s="76">
        <v>113.91239085725918</v>
      </c>
      <c r="CS25" s="36">
        <v>114.16405826033635</v>
      </c>
      <c r="CT25" s="36">
        <v>96.62782804220724</v>
      </c>
      <c r="CU25" s="36">
        <v>71.55104945654959</v>
      </c>
      <c r="CV25" s="36">
        <v>278.36235188907966</v>
      </c>
      <c r="CW25" s="47">
        <v>154.86304269188733</v>
      </c>
      <c r="CX25" s="76">
        <v>48.366558449404586</v>
      </c>
      <c r="CY25" s="36">
        <v>74.60848263290109</v>
      </c>
      <c r="CZ25" s="36">
        <v>39.79301605463468</v>
      </c>
      <c r="DA25" s="47">
        <v>47.89673232461303</v>
      </c>
      <c r="DB25" s="76">
        <v>61.402517160304235</v>
      </c>
      <c r="DC25" s="36">
        <v>67.50128210064034</v>
      </c>
      <c r="DD25" s="36">
        <v>97.46242902503053</v>
      </c>
      <c r="DE25" s="36">
        <v>28.72271942525956</v>
      </c>
      <c r="DF25" s="47">
        <v>182.1660290710625</v>
      </c>
      <c r="DG25" s="76">
        <v>66.70107201085615</v>
      </c>
      <c r="DH25" s="36">
        <v>98.4685200520487</v>
      </c>
      <c r="DI25" s="36">
        <v>62.49155870834485</v>
      </c>
      <c r="DJ25" s="47">
        <v>66.60376328833757</v>
      </c>
      <c r="DK25" s="76">
        <v>92.6099581791584</v>
      </c>
      <c r="DL25" s="36">
        <v>93.27084094549662</v>
      </c>
      <c r="DM25" s="36">
        <v>77.23196420452321</v>
      </c>
      <c r="DN25" s="36">
        <v>99.38015080966404</v>
      </c>
      <c r="DO25" s="36">
        <v>158.51224257548776</v>
      </c>
      <c r="DP25" s="36">
        <v>173.21683701830986</v>
      </c>
      <c r="DQ25" s="36">
        <v>92.17878967289826</v>
      </c>
      <c r="DR25" s="47">
        <v>92.91195511493301</v>
      </c>
      <c r="DS25" s="76">
        <v>61.87924274203175</v>
      </c>
      <c r="DT25" s="36">
        <v>60.824302333673494</v>
      </c>
      <c r="DU25" s="36">
        <v>27.38863444902001</v>
      </c>
      <c r="DV25" s="47">
        <v>61.60433224832606</v>
      </c>
      <c r="DW25" s="76">
        <v>86.90570814168672</v>
      </c>
      <c r="DX25" s="36">
        <v>94.00668735584043</v>
      </c>
      <c r="DY25" s="36">
        <v>86.12830945317745</v>
      </c>
      <c r="DZ25" s="36">
        <v>91.69026254365023</v>
      </c>
      <c r="EA25" s="47">
        <v>144.13580988831623</v>
      </c>
      <c r="EB25" s="76">
        <v>71.05873560763868</v>
      </c>
      <c r="EC25" s="36">
        <v>158.9238981782128</v>
      </c>
      <c r="ED25" s="36">
        <v>40.62159513201771</v>
      </c>
      <c r="EE25" s="47">
        <v>71.14746195767124</v>
      </c>
      <c r="EF25" s="36">
        <v>76.82304365172419</v>
      </c>
      <c r="EG25" s="36">
        <v>78.66604258404757</v>
      </c>
      <c r="EH25" s="36">
        <v>82.85228254613673</v>
      </c>
      <c r="EI25" s="36">
        <v>60.98659874162454</v>
      </c>
      <c r="EJ25" s="47">
        <v>93.0986243768118</v>
      </c>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row>
    <row r="26" spans="1:255" s="7" customFormat="1" ht="12" customHeight="1">
      <c r="A26" s="33" t="s">
        <v>58</v>
      </c>
      <c r="B26" s="75">
        <v>62.87101055239088</v>
      </c>
      <c r="C26" s="34">
        <v>40.0599254753046</v>
      </c>
      <c r="D26" s="34">
        <v>46.337300633042894</v>
      </c>
      <c r="E26" s="48">
        <v>61.57898575873925</v>
      </c>
      <c r="F26" s="75">
        <v>71.93247313012662</v>
      </c>
      <c r="G26" s="34">
        <v>81.8125517924895</v>
      </c>
      <c r="H26" s="34">
        <v>94.54579616224918</v>
      </c>
      <c r="I26" s="34">
        <v>17.36954941721667</v>
      </c>
      <c r="J26" s="48">
        <v>132.55547300566516</v>
      </c>
      <c r="K26" s="75">
        <v>66.55039653486554</v>
      </c>
      <c r="L26" s="34">
        <v>30.45718024977285</v>
      </c>
      <c r="M26" s="34">
        <v>222.49422784598147</v>
      </c>
      <c r="N26" s="48">
        <v>67.74857741725081</v>
      </c>
      <c r="O26" s="75">
        <v>88.14075633867552</v>
      </c>
      <c r="P26" s="34">
        <v>107.09050337119152</v>
      </c>
      <c r="Q26" s="34">
        <v>119.03990254305481</v>
      </c>
      <c r="R26" s="34">
        <v>69.3928002887143</v>
      </c>
      <c r="S26" s="48">
        <v>154.25866208142995</v>
      </c>
      <c r="T26" s="75">
        <v>56.1792226308333</v>
      </c>
      <c r="U26" s="34">
        <v>89.42587503698442</v>
      </c>
      <c r="V26" s="34">
        <v>45.02897959629327</v>
      </c>
      <c r="W26" s="48">
        <v>56.272187363378016</v>
      </c>
      <c r="X26" s="75">
        <v>80.94287887005925</v>
      </c>
      <c r="Y26" s="34">
        <v>86.48238390533209</v>
      </c>
      <c r="Z26" s="34">
        <v>78.26795381949499</v>
      </c>
      <c r="AA26" s="34">
        <v>85.0326092331394</v>
      </c>
      <c r="AB26" s="48">
        <v>230.9128060756885</v>
      </c>
      <c r="AC26" s="75">
        <v>70.5326043538084</v>
      </c>
      <c r="AD26" s="34">
        <v>41.641569061092945</v>
      </c>
      <c r="AE26" s="34">
        <v>88.64257029708472</v>
      </c>
      <c r="AF26" s="48">
        <v>61.608786160820834</v>
      </c>
      <c r="AG26" s="75">
        <v>47.53973553078581</v>
      </c>
      <c r="AH26" s="34">
        <v>60.84979290068465</v>
      </c>
      <c r="AI26" s="34">
        <v>60.76404185411968</v>
      </c>
      <c r="AJ26" s="34">
        <v>23.321193736300195</v>
      </c>
      <c r="AK26" s="48">
        <v>223.09343101195392</v>
      </c>
      <c r="AL26" s="75">
        <v>116.98565701362847</v>
      </c>
      <c r="AM26" s="34">
        <v>33.0840849189298</v>
      </c>
      <c r="AN26" s="34">
        <v>93.37259735567226</v>
      </c>
      <c r="AO26" s="48">
        <v>116.10800789945344</v>
      </c>
      <c r="AP26" s="75">
        <v>100.04846499883071</v>
      </c>
      <c r="AQ26" s="34">
        <v>100.91516355768447</v>
      </c>
      <c r="AR26" s="34">
        <v>143.01579726267929</v>
      </c>
      <c r="AS26" s="34">
        <v>16.033304490584676</v>
      </c>
      <c r="AT26" s="48">
        <v>77.21983059217193</v>
      </c>
      <c r="AU26" s="75">
        <v>87.35308603630469</v>
      </c>
      <c r="AV26" s="34">
        <v>91.03873077950108</v>
      </c>
      <c r="AW26" s="34">
        <v>456.731058761746</v>
      </c>
      <c r="AX26" s="48">
        <v>88.97120395821437</v>
      </c>
      <c r="AY26" s="75">
        <v>121.14877412218998</v>
      </c>
      <c r="AZ26" s="34">
        <v>115.01912744472575</v>
      </c>
      <c r="BA26" s="34">
        <v>130.78245666927367</v>
      </c>
      <c r="BB26" s="34">
        <v>73.19941791593187</v>
      </c>
      <c r="BC26" s="48">
        <v>89.35966842206125</v>
      </c>
      <c r="BD26" s="75">
        <v>45.26623295186295</v>
      </c>
      <c r="BE26" s="34">
        <v>33.25339731248287</v>
      </c>
      <c r="BF26" s="34">
        <v>12.61061860728839</v>
      </c>
      <c r="BG26" s="48">
        <v>48.64729940347814</v>
      </c>
      <c r="BH26" s="75">
        <v>66.17481783832766</v>
      </c>
      <c r="BI26" s="34">
        <v>70.96286936227062</v>
      </c>
      <c r="BJ26" s="34">
        <v>66.67666939511196</v>
      </c>
      <c r="BK26" s="34">
        <v>64.4290122489042</v>
      </c>
      <c r="BL26" s="48">
        <v>242.15961393013217</v>
      </c>
      <c r="BM26" s="75">
        <v>59.608935774060804</v>
      </c>
      <c r="BN26" s="34">
        <v>14.579144416709847</v>
      </c>
      <c r="BO26" s="34">
        <v>56.47165131153061</v>
      </c>
      <c r="BP26" s="48">
        <v>57.62415388855117</v>
      </c>
      <c r="BQ26" s="75">
        <v>102.88388829603171</v>
      </c>
      <c r="BR26" s="34">
        <v>105.48704558999619</v>
      </c>
      <c r="BS26" s="34">
        <v>102.80100589017471</v>
      </c>
      <c r="BT26" s="34">
        <v>103.79913784797417</v>
      </c>
      <c r="BU26" s="48">
        <v>132.77994443774696</v>
      </c>
      <c r="BV26" s="75">
        <v>59.8145449374868</v>
      </c>
      <c r="BW26" s="34">
        <v>442.1945309566614</v>
      </c>
      <c r="BX26" s="34">
        <v>90.4383159950932</v>
      </c>
      <c r="BY26" s="48">
        <v>61.67763814230194</v>
      </c>
      <c r="BZ26" s="75">
        <v>96.36987903658688</v>
      </c>
      <c r="CA26" s="34">
        <v>102.38168706666433</v>
      </c>
      <c r="CB26" s="34">
        <v>98.8762709487995</v>
      </c>
      <c r="CC26" s="34">
        <v>89.16849890082464</v>
      </c>
      <c r="CD26" s="48">
        <v>561.4968073130202</v>
      </c>
      <c r="CE26" s="75">
        <v>68.84780216497774</v>
      </c>
      <c r="CF26" s="34">
        <v>71.16662708488586</v>
      </c>
      <c r="CG26" s="34">
        <v>21.25435032315128</v>
      </c>
      <c r="CH26" s="48">
        <v>67.73364137828979</v>
      </c>
      <c r="CI26" s="75">
        <v>87.8443038524206</v>
      </c>
      <c r="CJ26" s="34">
        <v>95.32065730767809</v>
      </c>
      <c r="CK26" s="34">
        <v>100.44295353496727</v>
      </c>
      <c r="CL26" s="34">
        <v>70.96622212613936</v>
      </c>
      <c r="CM26" s="48">
        <v>204.05496644974127</v>
      </c>
      <c r="CN26" s="75">
        <v>73.78994539862045</v>
      </c>
      <c r="CO26" s="34">
        <v>69.37075121665596</v>
      </c>
      <c r="CP26" s="34">
        <v>167.24956945841393</v>
      </c>
      <c r="CQ26" s="48">
        <v>73.80495086904142</v>
      </c>
      <c r="CR26" s="75">
        <v>112.93762075100238</v>
      </c>
      <c r="CS26" s="34">
        <v>113.52977111209749</v>
      </c>
      <c r="CT26" s="34">
        <v>96.50275511096415</v>
      </c>
      <c r="CU26" s="34">
        <v>74.79997752276962</v>
      </c>
      <c r="CV26" s="34">
        <v>223.89617289966202</v>
      </c>
      <c r="CW26" s="48">
        <v>396.20912399974253</v>
      </c>
      <c r="CX26" s="75">
        <v>49.70227551055872</v>
      </c>
      <c r="CY26" s="34">
        <v>271.6249551462415</v>
      </c>
      <c r="CZ26" s="34">
        <v>31.556193736575484</v>
      </c>
      <c r="DA26" s="48">
        <v>49.35519799066309</v>
      </c>
      <c r="DB26" s="75">
        <v>63.89278867442047</v>
      </c>
      <c r="DC26" s="34">
        <v>70.41324532596117</v>
      </c>
      <c r="DD26" s="34">
        <v>102.3690651378553</v>
      </c>
      <c r="DE26" s="34">
        <v>30.542589823882363</v>
      </c>
      <c r="DF26" s="48">
        <v>193.30762004838252</v>
      </c>
      <c r="DG26" s="75">
        <v>67.61249568012025</v>
      </c>
      <c r="DH26" s="34">
        <v>171.9259738488983</v>
      </c>
      <c r="DI26" s="34">
        <v>70.50751679101059</v>
      </c>
      <c r="DJ26" s="48">
        <v>67.94388988707206</v>
      </c>
      <c r="DK26" s="75">
        <v>88.20365116710803</v>
      </c>
      <c r="DL26" s="34">
        <v>87.82269135589267</v>
      </c>
      <c r="DM26" s="34">
        <v>73.61666086536295</v>
      </c>
      <c r="DN26" s="34">
        <v>94.9326445765533</v>
      </c>
      <c r="DO26" s="34">
        <v>53.577772872886094</v>
      </c>
      <c r="DP26" s="34">
        <v>151.8563421215415</v>
      </c>
      <c r="DQ26" s="34">
        <v>90.61876218516488</v>
      </c>
      <c r="DR26" s="48">
        <v>85.89888685008718</v>
      </c>
      <c r="DS26" s="75">
        <v>62.19168540593098</v>
      </c>
      <c r="DT26" s="34">
        <v>37.02419354287388</v>
      </c>
      <c r="DU26" s="34">
        <v>26.759072149895864</v>
      </c>
      <c r="DV26" s="48">
        <v>61.381409187409275</v>
      </c>
      <c r="DW26" s="75">
        <v>86.47088313903433</v>
      </c>
      <c r="DX26" s="34">
        <v>94.34039871093498</v>
      </c>
      <c r="DY26" s="34">
        <v>87.80942547772432</v>
      </c>
      <c r="DZ26" s="34">
        <v>81.9799937933885</v>
      </c>
      <c r="EA26" s="48">
        <v>149.281337273727</v>
      </c>
      <c r="EB26" s="75">
        <v>59.02145613871702</v>
      </c>
      <c r="EC26" s="34">
        <v>144.20870240635352</v>
      </c>
      <c r="ED26" s="34">
        <v>32.80177039568626</v>
      </c>
      <c r="EE26" s="48">
        <v>58.24836404559126</v>
      </c>
      <c r="EF26" s="34">
        <v>75.56140623310702</v>
      </c>
      <c r="EG26" s="34">
        <v>77.9772872621147</v>
      </c>
      <c r="EH26" s="34">
        <v>82.72432291626691</v>
      </c>
      <c r="EI26" s="34">
        <v>57.24490155247416</v>
      </c>
      <c r="EJ26" s="48">
        <v>94.73302861272018</v>
      </c>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row>
    <row r="27" spans="1:255" s="6" customFormat="1" ht="12" customHeight="1">
      <c r="A27" s="35" t="s">
        <v>59</v>
      </c>
      <c r="B27" s="76">
        <v>59.26955119974387</v>
      </c>
      <c r="C27" s="36">
        <v>45.397551031012235</v>
      </c>
      <c r="D27" s="36">
        <v>40.71625526108721</v>
      </c>
      <c r="E27" s="47">
        <v>57.9984495205356</v>
      </c>
      <c r="F27" s="76">
        <v>74.8345923010104</v>
      </c>
      <c r="G27" s="36">
        <v>81.30490921593008</v>
      </c>
      <c r="H27" s="36">
        <v>100.36132175660029</v>
      </c>
      <c r="I27" s="36">
        <v>15.76918044006947</v>
      </c>
      <c r="J27" s="47">
        <v>111.33731440683616</v>
      </c>
      <c r="K27" s="76">
        <v>73.23510480025647</v>
      </c>
      <c r="L27" s="36">
        <v>42.73808768136378</v>
      </c>
      <c r="M27" s="36">
        <v>177.85343691841632</v>
      </c>
      <c r="N27" s="47">
        <v>73.92996495872475</v>
      </c>
      <c r="O27" s="76">
        <v>73.09696993098812</v>
      </c>
      <c r="P27" s="36">
        <v>100.9189461806274</v>
      </c>
      <c r="Q27" s="36">
        <v>110.20806327028589</v>
      </c>
      <c r="R27" s="36">
        <v>53.17161915809581</v>
      </c>
      <c r="S27" s="47">
        <v>177.84410177420995</v>
      </c>
      <c r="T27" s="76">
        <v>60.67878529361976</v>
      </c>
      <c r="U27" s="36">
        <v>151.2029207216437</v>
      </c>
      <c r="V27" s="36">
        <v>48.62980446809479</v>
      </c>
      <c r="W27" s="47">
        <v>61.81282513616665</v>
      </c>
      <c r="X27" s="76">
        <v>81.32893152163035</v>
      </c>
      <c r="Y27" s="36">
        <v>85.99342202394828</v>
      </c>
      <c r="Z27" s="36">
        <v>79.1869598880922</v>
      </c>
      <c r="AA27" s="36">
        <v>84.13963259700473</v>
      </c>
      <c r="AB27" s="47">
        <v>197.6955109090391</v>
      </c>
      <c r="AC27" s="76">
        <v>66.57069724046626</v>
      </c>
      <c r="AD27" s="36">
        <v>43.210188751069985</v>
      </c>
      <c r="AE27" s="36">
        <v>105.23065296643368</v>
      </c>
      <c r="AF27" s="47">
        <v>61.08308003712621</v>
      </c>
      <c r="AG27" s="76">
        <v>43.943054694267964</v>
      </c>
      <c r="AH27" s="36">
        <v>62.34943378925285</v>
      </c>
      <c r="AI27" s="36">
        <v>61.44614377699827</v>
      </c>
      <c r="AJ27" s="36">
        <v>16.346885040464663</v>
      </c>
      <c r="AK27" s="47">
        <v>298.26534948097543</v>
      </c>
      <c r="AL27" s="76">
        <v>121.72203557310947</v>
      </c>
      <c r="AM27" s="36">
        <v>17.667508576403847</v>
      </c>
      <c r="AN27" s="36">
        <v>218.44330701440234</v>
      </c>
      <c r="AO27" s="47">
        <v>122.60243187558667</v>
      </c>
      <c r="AP27" s="76">
        <v>101.66437355362233</v>
      </c>
      <c r="AQ27" s="36">
        <v>103.68742954684629</v>
      </c>
      <c r="AR27" s="36">
        <v>145.84023840515252</v>
      </c>
      <c r="AS27" s="36">
        <v>15.791809978694504</v>
      </c>
      <c r="AT27" s="47">
        <v>95.16837187947962</v>
      </c>
      <c r="AU27" s="76">
        <v>88.95912878270904</v>
      </c>
      <c r="AV27" s="36">
        <v>92.81657383605793</v>
      </c>
      <c r="AW27" s="36">
        <v>331.04689895484756</v>
      </c>
      <c r="AX27" s="47">
        <v>90.56779878373942</v>
      </c>
      <c r="AY27" s="76">
        <v>122.79001335166373</v>
      </c>
      <c r="AZ27" s="36">
        <v>117.6090294333559</v>
      </c>
      <c r="BA27" s="36">
        <v>131.9530335235348</v>
      </c>
      <c r="BB27" s="36">
        <v>76.30789416181396</v>
      </c>
      <c r="BC27" s="47">
        <v>94.47140343265922</v>
      </c>
      <c r="BD27" s="76">
        <v>50.35581390122174</v>
      </c>
      <c r="BE27" s="36">
        <v>60.33923016347202</v>
      </c>
      <c r="BF27" s="36">
        <v>15.488891588999353</v>
      </c>
      <c r="BG27" s="47">
        <v>53.1921306054707</v>
      </c>
      <c r="BH27" s="76">
        <v>61.85136002303794</v>
      </c>
      <c r="BI27" s="36">
        <v>66.1858195518185</v>
      </c>
      <c r="BJ27" s="36">
        <v>63.402085999417665</v>
      </c>
      <c r="BK27" s="36">
        <v>55.37680966732955</v>
      </c>
      <c r="BL27" s="47">
        <v>241.94034371552078</v>
      </c>
      <c r="BM27" s="76">
        <v>63.970682777982574</v>
      </c>
      <c r="BN27" s="36">
        <v>27.77894277222208</v>
      </c>
      <c r="BO27" s="36">
        <v>53.87227643987846</v>
      </c>
      <c r="BP27" s="47">
        <v>63.55612463247978</v>
      </c>
      <c r="BQ27" s="76">
        <v>101.12767509926991</v>
      </c>
      <c r="BR27" s="36">
        <v>105.11518112319094</v>
      </c>
      <c r="BS27" s="36">
        <v>102.41919121393427</v>
      </c>
      <c r="BT27" s="36">
        <v>98.39573310224579</v>
      </c>
      <c r="BU27" s="47">
        <v>160.21336089570397</v>
      </c>
      <c r="BV27" s="76">
        <v>79.65483829649264</v>
      </c>
      <c r="BW27" s="36">
        <v>968.5426040683087</v>
      </c>
      <c r="BX27" s="36">
        <v>316.1738281844315</v>
      </c>
      <c r="BY27" s="47">
        <v>83.45337580192567</v>
      </c>
      <c r="BZ27" s="76">
        <v>99.74672455842693</v>
      </c>
      <c r="CA27" s="36">
        <v>105.69172437642436</v>
      </c>
      <c r="CB27" s="36">
        <v>100.72342010904731</v>
      </c>
      <c r="CC27" s="36">
        <v>96.14752957745387</v>
      </c>
      <c r="CD27" s="47">
        <v>507.2842451068508</v>
      </c>
      <c r="CE27" s="76">
        <v>78.19546982299835</v>
      </c>
      <c r="CF27" s="36">
        <v>94.86838286459269</v>
      </c>
      <c r="CG27" s="36">
        <v>20.653077502651524</v>
      </c>
      <c r="CH27" s="47">
        <v>77.35452377475312</v>
      </c>
      <c r="CI27" s="76">
        <v>94.5366310484523</v>
      </c>
      <c r="CJ27" s="36">
        <v>101.67677185183042</v>
      </c>
      <c r="CK27" s="36">
        <v>100.45941229482281</v>
      </c>
      <c r="CL27" s="36">
        <v>97.3798957530514</v>
      </c>
      <c r="CM27" s="47">
        <v>179.6929958763713</v>
      </c>
      <c r="CN27" s="76">
        <v>78.18540905024254</v>
      </c>
      <c r="CO27" s="36">
        <v>72.1337503312617</v>
      </c>
      <c r="CP27" s="36">
        <v>593.3605529102897</v>
      </c>
      <c r="CQ27" s="47">
        <v>78.27833766536885</v>
      </c>
      <c r="CR27" s="76">
        <v>113.20286114199673</v>
      </c>
      <c r="CS27" s="36">
        <v>113.48876703389683</v>
      </c>
      <c r="CT27" s="36">
        <v>99.27578057682652</v>
      </c>
      <c r="CU27" s="36">
        <v>75.51155059478398</v>
      </c>
      <c r="CV27" s="36">
        <v>255.41808921422725</v>
      </c>
      <c r="CW27" s="47">
        <v>172.2505792655204</v>
      </c>
      <c r="CX27" s="76">
        <v>54.902038936270856</v>
      </c>
      <c r="CY27" s="36">
        <v>309.8738324400201</v>
      </c>
      <c r="CZ27" s="36">
        <v>39.5024824180357</v>
      </c>
      <c r="DA27" s="47">
        <v>54.21209507512758</v>
      </c>
      <c r="DB27" s="76">
        <v>63.13749873374869</v>
      </c>
      <c r="DC27" s="36">
        <v>69.66974666523873</v>
      </c>
      <c r="DD27" s="36">
        <v>96.52275757280236</v>
      </c>
      <c r="DE27" s="36">
        <v>31.809578568321452</v>
      </c>
      <c r="DF27" s="47">
        <v>194.12192791371902</v>
      </c>
      <c r="DG27" s="76">
        <v>74.00165813174635</v>
      </c>
      <c r="DH27" s="36">
        <v>175.02420715119325</v>
      </c>
      <c r="DI27" s="36">
        <v>70.74741977066562</v>
      </c>
      <c r="DJ27" s="47">
        <v>74.29194828792946</v>
      </c>
      <c r="DK27" s="76">
        <v>90.53722954096898</v>
      </c>
      <c r="DL27" s="36">
        <v>89.9587186333285</v>
      </c>
      <c r="DM27" s="36">
        <v>76.2778318279162</v>
      </c>
      <c r="DN27" s="36">
        <v>96.2942953228454</v>
      </c>
      <c r="DO27" s="36">
        <v>48.610830277719025</v>
      </c>
      <c r="DP27" s="36">
        <v>168.66951450257977</v>
      </c>
      <c r="DQ27" s="36">
        <v>91.08301268381686</v>
      </c>
      <c r="DR27" s="47">
        <v>89.91129320283018</v>
      </c>
      <c r="DS27" s="76">
        <v>67.72495342304828</v>
      </c>
      <c r="DT27" s="36">
        <v>45.05306286668613</v>
      </c>
      <c r="DU27" s="36">
        <v>24.16119265072879</v>
      </c>
      <c r="DV27" s="47">
        <v>66.79360372933267</v>
      </c>
      <c r="DW27" s="76">
        <v>91.88913765265971</v>
      </c>
      <c r="DX27" s="36">
        <v>99.75978626952524</v>
      </c>
      <c r="DY27" s="36">
        <v>90.42196848021197</v>
      </c>
      <c r="DZ27" s="36">
        <v>96.9962874722355</v>
      </c>
      <c r="EA27" s="47">
        <v>154.79339324195442</v>
      </c>
      <c r="EB27" s="76">
        <v>66.64401977377281</v>
      </c>
      <c r="EC27" s="36">
        <v>135.83834870140294</v>
      </c>
      <c r="ED27" s="36">
        <v>34.32262523351611</v>
      </c>
      <c r="EE27" s="47">
        <v>65.71035829849032</v>
      </c>
      <c r="EF27" s="36">
        <v>77.64296167353204</v>
      </c>
      <c r="EG27" s="36">
        <v>79.43465781964731</v>
      </c>
      <c r="EH27" s="36">
        <v>83.41097369257295</v>
      </c>
      <c r="EI27" s="36">
        <v>62.446846320069355</v>
      </c>
      <c r="EJ27" s="47">
        <v>92.27760868965407</v>
      </c>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row>
    <row r="28" spans="1:255" s="7" customFormat="1" ht="12" customHeight="1">
      <c r="A28" s="33" t="s">
        <v>60</v>
      </c>
      <c r="B28" s="75">
        <v>61.366532779722945</v>
      </c>
      <c r="C28" s="34">
        <v>76.31302549786689</v>
      </c>
      <c r="D28" s="34">
        <v>46.3560486190474</v>
      </c>
      <c r="E28" s="48">
        <v>60.27525212479348</v>
      </c>
      <c r="F28" s="75">
        <v>72.88093487725027</v>
      </c>
      <c r="G28" s="34">
        <v>77.57725779056678</v>
      </c>
      <c r="H28" s="34">
        <v>85.19915287703628</v>
      </c>
      <c r="I28" s="34">
        <v>26.233423176274094</v>
      </c>
      <c r="J28" s="48">
        <v>96.02777378504973</v>
      </c>
      <c r="K28" s="75">
        <v>74.4363760529655</v>
      </c>
      <c r="L28" s="34">
        <v>51.58371839862947</v>
      </c>
      <c r="M28" s="34">
        <v>165.1054158802474</v>
      </c>
      <c r="N28" s="48">
        <v>75.19847710331854</v>
      </c>
      <c r="O28" s="75">
        <v>76.87384090757146</v>
      </c>
      <c r="P28" s="34">
        <v>100.23729939747285</v>
      </c>
      <c r="Q28" s="34">
        <v>109.52044220621582</v>
      </c>
      <c r="R28" s="34">
        <v>59.94033471454641</v>
      </c>
      <c r="S28" s="48">
        <v>160.71125557377843</v>
      </c>
      <c r="T28" s="75">
        <v>63.425862912363776</v>
      </c>
      <c r="U28" s="34">
        <v>102.0100217724071</v>
      </c>
      <c r="V28" s="34">
        <v>45.43951128913812</v>
      </c>
      <c r="W28" s="48">
        <v>63.60742304097623</v>
      </c>
      <c r="X28" s="75">
        <v>85.17521435227188</v>
      </c>
      <c r="Y28" s="34">
        <v>90.57742372238846</v>
      </c>
      <c r="Z28" s="34">
        <v>83.47129246063065</v>
      </c>
      <c r="AA28" s="34">
        <v>86.68536767009945</v>
      </c>
      <c r="AB28" s="48">
        <v>225.03344006716222</v>
      </c>
      <c r="AC28" s="75">
        <v>49.77930627872308</v>
      </c>
      <c r="AD28" s="34">
        <v>39.87408404115689</v>
      </c>
      <c r="AE28" s="34">
        <v>131.6809448836484</v>
      </c>
      <c r="AF28" s="48">
        <v>47.86976863002763</v>
      </c>
      <c r="AG28" s="75">
        <v>47.00063299717516</v>
      </c>
      <c r="AH28" s="34">
        <v>63.524015941642915</v>
      </c>
      <c r="AI28" s="34">
        <v>61.503808766092746</v>
      </c>
      <c r="AJ28" s="34">
        <v>24.20677728808196</v>
      </c>
      <c r="AK28" s="48">
        <v>311.3004903396957</v>
      </c>
      <c r="AL28" s="75">
        <v>111.8756847750346</v>
      </c>
      <c r="AM28" s="34">
        <v>64.28244347585992</v>
      </c>
      <c r="AN28" s="34">
        <v>67.41994939564375</v>
      </c>
      <c r="AO28" s="48">
        <v>109.69521731018037</v>
      </c>
      <c r="AP28" s="75">
        <v>104.5526105975445</v>
      </c>
      <c r="AQ28" s="34">
        <v>104.66301366361762</v>
      </c>
      <c r="AR28" s="34">
        <v>149.37650971054245</v>
      </c>
      <c r="AS28" s="34">
        <v>16.347198179914322</v>
      </c>
      <c r="AT28" s="48">
        <v>79.26286682115402</v>
      </c>
      <c r="AU28" s="75">
        <v>91.4981394813257</v>
      </c>
      <c r="AV28" s="34">
        <v>88.32222184142724</v>
      </c>
      <c r="AW28" s="34">
        <v>329.53559601603376</v>
      </c>
      <c r="AX28" s="48">
        <v>92.32517200061879</v>
      </c>
      <c r="AY28" s="75">
        <v>120.08795982205609</v>
      </c>
      <c r="AZ28" s="34">
        <v>113.94406046648426</v>
      </c>
      <c r="BA28" s="34">
        <v>129.68654606545138</v>
      </c>
      <c r="BB28" s="34">
        <v>72.17207354374163</v>
      </c>
      <c r="BC28" s="48">
        <v>87.00567087423813</v>
      </c>
      <c r="BD28" s="75">
        <v>53.01689660783258</v>
      </c>
      <c r="BE28" s="34">
        <v>66.21055355199121</v>
      </c>
      <c r="BF28" s="34">
        <v>23.972850106701095</v>
      </c>
      <c r="BG28" s="48">
        <v>55.594206072500334</v>
      </c>
      <c r="BH28" s="75">
        <v>62.04139886327775</v>
      </c>
      <c r="BI28" s="34">
        <v>66.98831040420384</v>
      </c>
      <c r="BJ28" s="34">
        <v>63.766239124240435</v>
      </c>
      <c r="BK28" s="34">
        <v>55.64442764230914</v>
      </c>
      <c r="BL28" s="48">
        <v>309.39197350683924</v>
      </c>
      <c r="BM28" s="75">
        <v>64.98083026187383</v>
      </c>
      <c r="BN28" s="34">
        <v>42.019665053158796</v>
      </c>
      <c r="BO28" s="34">
        <v>57.17308298132951</v>
      </c>
      <c r="BP28" s="48">
        <v>64.62691421810632</v>
      </c>
      <c r="BQ28" s="75">
        <v>102.07392927052626</v>
      </c>
      <c r="BR28" s="34">
        <v>107.74175416503542</v>
      </c>
      <c r="BS28" s="34">
        <v>102.21122149215074</v>
      </c>
      <c r="BT28" s="34">
        <v>102.53743436266672</v>
      </c>
      <c r="BU28" s="48">
        <v>205.10606894052256</v>
      </c>
      <c r="BV28" s="75">
        <v>85.89168257106621</v>
      </c>
      <c r="BW28" s="34">
        <v>617.5071291522302</v>
      </c>
      <c r="BX28" s="34">
        <v>211.4808698292376</v>
      </c>
      <c r="BY28" s="48">
        <v>88.73647548249036</v>
      </c>
      <c r="BZ28" s="75">
        <v>102.16679672438882</v>
      </c>
      <c r="CA28" s="34">
        <v>107.44662198996456</v>
      </c>
      <c r="CB28" s="34">
        <v>104.84756847893435</v>
      </c>
      <c r="CC28" s="34">
        <v>95.56401502761514</v>
      </c>
      <c r="CD28" s="48">
        <v>404.25845450764496</v>
      </c>
      <c r="CE28" s="75">
        <v>89.6668649330192</v>
      </c>
      <c r="CF28" s="34">
        <v>120.1368435330784</v>
      </c>
      <c r="CG28" s="34">
        <v>38.71271961345114</v>
      </c>
      <c r="CH28" s="48">
        <v>89.21615924907702</v>
      </c>
      <c r="CI28" s="75">
        <v>80.03743433114501</v>
      </c>
      <c r="CJ28" s="34">
        <v>89.81447177380772</v>
      </c>
      <c r="CK28" s="34">
        <v>90.82904376519669</v>
      </c>
      <c r="CL28" s="34">
        <v>72.19790178313056</v>
      </c>
      <c r="CM28" s="48">
        <v>272.9979728956148</v>
      </c>
      <c r="CN28" s="75">
        <v>77.43195616374459</v>
      </c>
      <c r="CO28" s="34">
        <v>77.94736850360817</v>
      </c>
      <c r="CP28" s="34">
        <v>526.0210381870431</v>
      </c>
      <c r="CQ28" s="48">
        <v>77.58674241768205</v>
      </c>
      <c r="CR28" s="75">
        <v>110.55214402509188</v>
      </c>
      <c r="CS28" s="34">
        <v>110.83443050097752</v>
      </c>
      <c r="CT28" s="34">
        <v>96.5143942971095</v>
      </c>
      <c r="CU28" s="34">
        <v>74.32039674195896</v>
      </c>
      <c r="CV28" s="34">
        <v>260.83539314793614</v>
      </c>
      <c r="CW28" s="48">
        <v>158.45922232929215</v>
      </c>
      <c r="CX28" s="75">
        <v>51.945800975094684</v>
      </c>
      <c r="CY28" s="34">
        <v>208.28328065898242</v>
      </c>
      <c r="CZ28" s="34">
        <v>36.42261276879627</v>
      </c>
      <c r="DA28" s="48">
        <v>51.7361406145088</v>
      </c>
      <c r="DB28" s="75">
        <v>69.23940449883118</v>
      </c>
      <c r="DC28" s="34">
        <v>75.67669298720926</v>
      </c>
      <c r="DD28" s="34">
        <v>107.61329418260236</v>
      </c>
      <c r="DE28" s="34">
        <v>33.155469288275775</v>
      </c>
      <c r="DF28" s="48">
        <v>189.07157346654216</v>
      </c>
      <c r="DG28" s="75">
        <v>72.24460214005167</v>
      </c>
      <c r="DH28" s="34">
        <v>130.94508196981104</v>
      </c>
      <c r="DI28" s="34">
        <v>70.18878294930461</v>
      </c>
      <c r="DJ28" s="48">
        <v>72.19797934231968</v>
      </c>
      <c r="DK28" s="75">
        <v>93.32815036122095</v>
      </c>
      <c r="DL28" s="34">
        <v>92.95020699010533</v>
      </c>
      <c r="DM28" s="34">
        <v>77.7669187004245</v>
      </c>
      <c r="DN28" s="34">
        <v>100.04100120297609</v>
      </c>
      <c r="DO28" s="34">
        <v>61.88180391382609</v>
      </c>
      <c r="DP28" s="34">
        <v>176.87792942901063</v>
      </c>
      <c r="DQ28" s="34">
        <v>98.06548547364159</v>
      </c>
      <c r="DR28" s="48">
        <v>88.89278947771548</v>
      </c>
      <c r="DS28" s="75">
        <v>68.62096110773797</v>
      </c>
      <c r="DT28" s="34">
        <v>52.684140344056296</v>
      </c>
      <c r="DU28" s="34">
        <v>37.722102303317605</v>
      </c>
      <c r="DV28" s="48">
        <v>68.041101277997</v>
      </c>
      <c r="DW28" s="75">
        <v>90.19588576455885</v>
      </c>
      <c r="DX28" s="34">
        <v>98.3168343153526</v>
      </c>
      <c r="DY28" s="34">
        <v>90.16464120716604</v>
      </c>
      <c r="DZ28" s="34">
        <v>89.85945325499625</v>
      </c>
      <c r="EA28" s="48">
        <v>156.52467039905451</v>
      </c>
      <c r="EB28" s="75">
        <v>59.73490037034891</v>
      </c>
      <c r="EC28" s="34">
        <v>78.82088990294343</v>
      </c>
      <c r="ED28" s="34">
        <v>38.49123086015983</v>
      </c>
      <c r="EE28" s="48">
        <v>58.0069652263523</v>
      </c>
      <c r="EF28" s="34">
        <v>74.43435568512555</v>
      </c>
      <c r="EG28" s="34">
        <v>77.49380243857148</v>
      </c>
      <c r="EH28" s="34">
        <v>79.69730742686835</v>
      </c>
      <c r="EI28" s="34">
        <v>61.99482327340492</v>
      </c>
      <c r="EJ28" s="48">
        <v>100.18751848767874</v>
      </c>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row>
    <row r="29" spans="1:255" s="6" customFormat="1" ht="12" customHeight="1">
      <c r="A29" s="35" t="s">
        <v>61</v>
      </c>
      <c r="B29" s="76">
        <v>65.06962181449182</v>
      </c>
      <c r="C29" s="36">
        <v>21.73505719099668</v>
      </c>
      <c r="D29" s="36">
        <v>41.900307307199895</v>
      </c>
      <c r="E29" s="47">
        <v>63.52352088583539</v>
      </c>
      <c r="F29" s="76">
        <v>79.88516701417132</v>
      </c>
      <c r="G29" s="36">
        <v>83.07109642697314</v>
      </c>
      <c r="H29" s="36">
        <v>87.84411992614893</v>
      </c>
      <c r="I29" s="36">
        <v>34.15289724432269</v>
      </c>
      <c r="J29" s="47">
        <v>90.4933395684076</v>
      </c>
      <c r="K29" s="76">
        <v>86.50012216128015</v>
      </c>
      <c r="L29" s="36">
        <v>213.3059765449549</v>
      </c>
      <c r="M29" s="36">
        <v>291.3728995247477</v>
      </c>
      <c r="N29" s="47">
        <v>88.17669978964605</v>
      </c>
      <c r="O29" s="76">
        <v>79.17459487113373</v>
      </c>
      <c r="P29" s="36">
        <v>99.97069326444405</v>
      </c>
      <c r="Q29" s="36">
        <v>104.38730472811731</v>
      </c>
      <c r="R29" s="36">
        <v>65.73958105861055</v>
      </c>
      <c r="S29" s="47">
        <v>152.574782178254</v>
      </c>
      <c r="T29" s="76">
        <v>69.87769460093733</v>
      </c>
      <c r="U29" s="36">
        <v>147.77424126632184</v>
      </c>
      <c r="V29" s="36">
        <v>49.48116358782423</v>
      </c>
      <c r="W29" s="47">
        <v>70.40466518696962</v>
      </c>
      <c r="X29" s="76">
        <v>87.04202399038098</v>
      </c>
      <c r="Y29" s="36">
        <v>92.24447254768324</v>
      </c>
      <c r="Z29" s="36">
        <v>87.4660667211289</v>
      </c>
      <c r="AA29" s="36">
        <v>83.97173473936343</v>
      </c>
      <c r="AB29" s="47">
        <v>216.44658164115472</v>
      </c>
      <c r="AC29" s="76">
        <v>45.68318269173733</v>
      </c>
      <c r="AD29" s="36">
        <v>37.09932002067579</v>
      </c>
      <c r="AE29" s="36">
        <v>122.03157471291071</v>
      </c>
      <c r="AF29" s="47">
        <v>43.86473257984729</v>
      </c>
      <c r="AG29" s="76">
        <v>50.8459439166438</v>
      </c>
      <c r="AH29" s="36">
        <v>64.2194631115905</v>
      </c>
      <c r="AI29" s="36">
        <v>65.31350502514259</v>
      </c>
      <c r="AJ29" s="36">
        <v>26.78548802449827</v>
      </c>
      <c r="AK29" s="47">
        <v>204.06782223655605</v>
      </c>
      <c r="AL29" s="76">
        <v>127.407626968216</v>
      </c>
      <c r="AM29" s="36">
        <v>66.88379054825312</v>
      </c>
      <c r="AN29" s="36">
        <v>29.71253563019788</v>
      </c>
      <c r="AO29" s="47">
        <v>120.34277049549789</v>
      </c>
      <c r="AP29" s="76">
        <v>102.00055764365743</v>
      </c>
      <c r="AQ29" s="36">
        <v>102.71404416136991</v>
      </c>
      <c r="AR29" s="36">
        <v>147.50279342523515</v>
      </c>
      <c r="AS29" s="36">
        <v>15.172574696189736</v>
      </c>
      <c r="AT29" s="47">
        <v>83.58669373181826</v>
      </c>
      <c r="AU29" s="76">
        <v>101.60624423608708</v>
      </c>
      <c r="AV29" s="36">
        <v>176.69569650366017</v>
      </c>
      <c r="AW29" s="36">
        <v>671.0601312595943</v>
      </c>
      <c r="AX29" s="47">
        <v>113.22039044544427</v>
      </c>
      <c r="AY29" s="76">
        <v>117.38257128794211</v>
      </c>
      <c r="AZ29" s="36">
        <v>111.58846145298224</v>
      </c>
      <c r="BA29" s="36">
        <v>126.41846896392579</v>
      </c>
      <c r="BB29" s="36">
        <v>72.44247183690047</v>
      </c>
      <c r="BC29" s="47">
        <v>86.03546316339813</v>
      </c>
      <c r="BD29" s="76">
        <v>62.59813827133968</v>
      </c>
      <c r="BE29" s="36">
        <v>45.588297916482624</v>
      </c>
      <c r="BF29" s="36">
        <v>20.79774689508072</v>
      </c>
      <c r="BG29" s="47">
        <v>63.73111796733367</v>
      </c>
      <c r="BH29" s="76">
        <v>65.73666647202555</v>
      </c>
      <c r="BI29" s="36">
        <v>70.28733688337044</v>
      </c>
      <c r="BJ29" s="36">
        <v>62.339912764821065</v>
      </c>
      <c r="BK29" s="36">
        <v>78.41014487655154</v>
      </c>
      <c r="BL29" s="47">
        <v>285.56631254726136</v>
      </c>
      <c r="BM29" s="76">
        <v>73.19664815428295</v>
      </c>
      <c r="BN29" s="36">
        <v>28.355229668226194</v>
      </c>
      <c r="BO29" s="36">
        <v>82.5793577971941</v>
      </c>
      <c r="BP29" s="47">
        <v>72.28339878672153</v>
      </c>
      <c r="BQ29" s="76">
        <v>97.32934747912276</v>
      </c>
      <c r="BR29" s="36">
        <v>104.21984139387129</v>
      </c>
      <c r="BS29" s="36">
        <v>97.20058335446153</v>
      </c>
      <c r="BT29" s="36">
        <v>99.00572537960333</v>
      </c>
      <c r="BU29" s="47">
        <v>232.58775515523482</v>
      </c>
      <c r="BV29" s="76">
        <v>105.74073487952569</v>
      </c>
      <c r="BW29" s="36">
        <v>2845.4628638079075</v>
      </c>
      <c r="BX29" s="36">
        <v>861.9709399921322</v>
      </c>
      <c r="BY29" s="47">
        <v>112.63607679389817</v>
      </c>
      <c r="BZ29" s="76">
        <v>99.61334386554472</v>
      </c>
      <c r="CA29" s="36">
        <v>103.84305357356891</v>
      </c>
      <c r="CB29" s="36">
        <v>108.1350352439467</v>
      </c>
      <c r="CC29" s="36">
        <v>82.8243760929022</v>
      </c>
      <c r="CD29" s="47">
        <v>315.8773972923079</v>
      </c>
      <c r="CE29" s="76">
        <v>146.70832153032734</v>
      </c>
      <c r="CF29" s="36">
        <v>208.3132444621521</v>
      </c>
      <c r="CG29" s="36">
        <v>40.56164725416677</v>
      </c>
      <c r="CH29" s="47">
        <v>147.1048307539913</v>
      </c>
      <c r="CI29" s="76">
        <v>81.54429426713912</v>
      </c>
      <c r="CJ29" s="36">
        <v>89.66768594374142</v>
      </c>
      <c r="CK29" s="36">
        <v>88.83485899706075</v>
      </c>
      <c r="CL29" s="36">
        <v>77.66940556595763</v>
      </c>
      <c r="CM29" s="47">
        <v>206.8865570426244</v>
      </c>
      <c r="CN29" s="76">
        <v>83.57034751123344</v>
      </c>
      <c r="CO29" s="36">
        <v>41.6205634664845</v>
      </c>
      <c r="CP29" s="36">
        <v>516.5608380338916</v>
      </c>
      <c r="CQ29" s="47">
        <v>83.24108006225696</v>
      </c>
      <c r="CR29" s="76">
        <v>110.26849431415984</v>
      </c>
      <c r="CS29" s="36">
        <v>110.6665880183307</v>
      </c>
      <c r="CT29" s="36">
        <v>98.78379313505255</v>
      </c>
      <c r="CU29" s="36">
        <v>75.61019027236557</v>
      </c>
      <c r="CV29" s="36">
        <v>250.5678449727844</v>
      </c>
      <c r="CW29" s="47">
        <v>217.40072199360506</v>
      </c>
      <c r="CX29" s="76">
        <v>55.815545312979324</v>
      </c>
      <c r="CY29" s="36">
        <v>180.77592713994287</v>
      </c>
      <c r="CZ29" s="36">
        <v>49.17394640872629</v>
      </c>
      <c r="DA29" s="47">
        <v>55.98600037844179</v>
      </c>
      <c r="DB29" s="76">
        <v>67.59052196809901</v>
      </c>
      <c r="DC29" s="36">
        <v>73.32778386457893</v>
      </c>
      <c r="DD29" s="36">
        <v>108.20425587993915</v>
      </c>
      <c r="DE29" s="36">
        <v>30.992499808237813</v>
      </c>
      <c r="DF29" s="47">
        <v>169.22953443544446</v>
      </c>
      <c r="DG29" s="76">
        <v>75.30096973731001</v>
      </c>
      <c r="DH29" s="36">
        <v>130.82846810037518</v>
      </c>
      <c r="DI29" s="36">
        <v>78.57205710657004</v>
      </c>
      <c r="DJ29" s="47">
        <v>75.43124718214244</v>
      </c>
      <c r="DK29" s="76">
        <v>93.35425652291592</v>
      </c>
      <c r="DL29" s="36">
        <v>93.85464742475968</v>
      </c>
      <c r="DM29" s="36">
        <v>79.55712237262006</v>
      </c>
      <c r="DN29" s="36">
        <v>97.40418404221221</v>
      </c>
      <c r="DO29" s="36">
        <v>132.93101610797365</v>
      </c>
      <c r="DP29" s="36">
        <v>194.30485875951783</v>
      </c>
      <c r="DQ29" s="36">
        <v>99.06904215217523</v>
      </c>
      <c r="DR29" s="47">
        <v>88.1763211863096</v>
      </c>
      <c r="DS29" s="76">
        <v>69.39160206181802</v>
      </c>
      <c r="DT29" s="36">
        <v>76.26887495424391</v>
      </c>
      <c r="DU29" s="36">
        <v>52.54276047064424</v>
      </c>
      <c r="DV29" s="47">
        <v>69.47537710696223</v>
      </c>
      <c r="DW29" s="76">
        <v>90.0935633376684</v>
      </c>
      <c r="DX29" s="36">
        <v>97.71925669068843</v>
      </c>
      <c r="DY29" s="36">
        <v>89.51958980417757</v>
      </c>
      <c r="DZ29" s="36">
        <v>94.21536245481931</v>
      </c>
      <c r="EA29" s="47">
        <v>151.79008083826704</v>
      </c>
      <c r="EB29" s="76">
        <v>78.72520878344486</v>
      </c>
      <c r="EC29" s="36">
        <v>104.44548773136906</v>
      </c>
      <c r="ED29" s="36">
        <v>38.652379833577115</v>
      </c>
      <c r="EE29" s="47">
        <v>75.11334917264178</v>
      </c>
      <c r="EF29" s="36">
        <v>76.3342437981607</v>
      </c>
      <c r="EG29" s="36">
        <v>79.18026902320449</v>
      </c>
      <c r="EH29" s="36">
        <v>81.4571726896219</v>
      </c>
      <c r="EI29" s="36">
        <v>64.59954890404308</v>
      </c>
      <c r="EJ29" s="47">
        <v>99.41345354965691</v>
      </c>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row>
    <row r="30" spans="1:255" s="7" customFormat="1" ht="12" customHeight="1">
      <c r="A30" s="33" t="s">
        <v>62</v>
      </c>
      <c r="B30" s="75">
        <v>65.21031597748407</v>
      </c>
      <c r="C30" s="34">
        <v>41.265690342774384</v>
      </c>
      <c r="D30" s="34">
        <v>55.426407011584054</v>
      </c>
      <c r="E30" s="48">
        <v>64.02395537064997</v>
      </c>
      <c r="F30" s="75">
        <v>78.07522145435782</v>
      </c>
      <c r="G30" s="34">
        <v>79.40034665716422</v>
      </c>
      <c r="H30" s="34">
        <v>106.03803880001644</v>
      </c>
      <c r="I30" s="34">
        <v>14.139422683488657</v>
      </c>
      <c r="J30" s="48">
        <v>83.03825141747005</v>
      </c>
      <c r="K30" s="75">
        <v>75.2363337672938</v>
      </c>
      <c r="L30" s="34">
        <v>72.33854105457112</v>
      </c>
      <c r="M30" s="34">
        <v>150.83431912996787</v>
      </c>
      <c r="N30" s="48">
        <v>75.76689853719246</v>
      </c>
      <c r="O30" s="75">
        <v>80.12332970454011</v>
      </c>
      <c r="P30" s="34">
        <v>101.87591106944465</v>
      </c>
      <c r="Q30" s="34">
        <v>108.27793181273165</v>
      </c>
      <c r="R30" s="34">
        <v>63.053040977332586</v>
      </c>
      <c r="S30" s="48">
        <v>158.55169452688503</v>
      </c>
      <c r="T30" s="75">
        <v>61.569342937159234</v>
      </c>
      <c r="U30" s="34">
        <v>113.88229440072661</v>
      </c>
      <c r="V30" s="34">
        <v>49.51829145962991</v>
      </c>
      <c r="W30" s="48">
        <v>61.88754200988662</v>
      </c>
      <c r="X30" s="75">
        <v>84.90164528935712</v>
      </c>
      <c r="Y30" s="34">
        <v>90.49012071219899</v>
      </c>
      <c r="Z30" s="34">
        <v>82.0374080653668</v>
      </c>
      <c r="AA30" s="34">
        <v>89.30341202933043</v>
      </c>
      <c r="AB30" s="48">
        <v>233.62736693588747</v>
      </c>
      <c r="AC30" s="75">
        <v>76.70391368246315</v>
      </c>
      <c r="AD30" s="34">
        <v>48.07841712992735</v>
      </c>
      <c r="AE30" s="34">
        <v>112.93505225871337</v>
      </c>
      <c r="AF30" s="48">
        <v>68.21640540945621</v>
      </c>
      <c r="AG30" s="75">
        <v>50.319601421993035</v>
      </c>
      <c r="AH30" s="34">
        <v>65.99682187026372</v>
      </c>
      <c r="AI30" s="34">
        <v>68.08021616300348</v>
      </c>
      <c r="AJ30" s="34">
        <v>17.719534456502608</v>
      </c>
      <c r="AK30" s="48">
        <v>269.4042430383877</v>
      </c>
      <c r="AL30" s="75">
        <v>114.54722786691003</v>
      </c>
      <c r="AM30" s="34">
        <v>25.483055076348258</v>
      </c>
      <c r="AN30" s="34">
        <v>146.39586526192798</v>
      </c>
      <c r="AO30" s="48">
        <v>115.13586701038867</v>
      </c>
      <c r="AP30" s="75">
        <v>99.26353437421743</v>
      </c>
      <c r="AQ30" s="34">
        <v>100.17425780114276</v>
      </c>
      <c r="AR30" s="34">
        <v>141.10850307093813</v>
      </c>
      <c r="AS30" s="34">
        <v>16.921799953538905</v>
      </c>
      <c r="AT30" s="48">
        <v>77.21983059217193</v>
      </c>
      <c r="AU30" s="75">
        <v>86.83181114468545</v>
      </c>
      <c r="AV30" s="34">
        <v>100.33796510976013</v>
      </c>
      <c r="AW30" s="34">
        <v>524.5564466740198</v>
      </c>
      <c r="AX30" s="48">
        <v>89.77766633763422</v>
      </c>
      <c r="AY30" s="75">
        <v>121.38436212413816</v>
      </c>
      <c r="AZ30" s="34">
        <v>114.6780134896518</v>
      </c>
      <c r="BA30" s="34">
        <v>130.5776427633521</v>
      </c>
      <c r="BB30" s="34">
        <v>75.04953701282578</v>
      </c>
      <c r="BC30" s="48">
        <v>86.82553462328609</v>
      </c>
      <c r="BD30" s="75">
        <v>50.75779653205707</v>
      </c>
      <c r="BE30" s="34">
        <v>32.4428600838947</v>
      </c>
      <c r="BF30" s="34">
        <v>9.964187696724823</v>
      </c>
      <c r="BG30" s="48">
        <v>52.47660839006809</v>
      </c>
      <c r="BH30" s="75">
        <v>69.7347032708965</v>
      </c>
      <c r="BI30" s="34">
        <v>75.11014040952665</v>
      </c>
      <c r="BJ30" s="34">
        <v>69.70841025590822</v>
      </c>
      <c r="BK30" s="34">
        <v>69.92438923965737</v>
      </c>
      <c r="BL30" s="48">
        <v>268.78569470349345</v>
      </c>
      <c r="BM30" s="75">
        <v>63.492683227406474</v>
      </c>
      <c r="BN30" s="34">
        <v>11.985864314360358</v>
      </c>
      <c r="BO30" s="34">
        <v>43.96733734359405</v>
      </c>
      <c r="BP30" s="48">
        <v>60.514601597393444</v>
      </c>
      <c r="BQ30" s="75">
        <v>101.0521276735505</v>
      </c>
      <c r="BR30" s="34">
        <v>102.43996449317383</v>
      </c>
      <c r="BS30" s="34">
        <v>97.56084882147618</v>
      </c>
      <c r="BT30" s="34">
        <v>113.56450685881377</v>
      </c>
      <c r="BU30" s="48">
        <v>110.23240670303521</v>
      </c>
      <c r="BV30" s="75">
        <v>56.44718332826975</v>
      </c>
      <c r="BW30" s="34">
        <v>370.111285950206</v>
      </c>
      <c r="BX30" s="34">
        <v>101.66641805837692</v>
      </c>
      <c r="BY30" s="48">
        <v>58.11147181840756</v>
      </c>
      <c r="BZ30" s="75">
        <v>91.86157116778375</v>
      </c>
      <c r="CA30" s="34">
        <v>96.67514561483603</v>
      </c>
      <c r="CB30" s="34">
        <v>98.1811162891825</v>
      </c>
      <c r="CC30" s="34">
        <v>77.01586618022579</v>
      </c>
      <c r="CD30" s="48">
        <v>432.9556040984422</v>
      </c>
      <c r="CE30" s="75">
        <v>62.5477512194993</v>
      </c>
      <c r="CF30" s="34">
        <v>75.54696848639912</v>
      </c>
      <c r="CG30" s="34">
        <v>37.595746469080424</v>
      </c>
      <c r="CH30" s="48">
        <v>61.88351064283924</v>
      </c>
      <c r="CI30" s="75">
        <v>78.51263882130809</v>
      </c>
      <c r="CJ30" s="34">
        <v>86.5424028974557</v>
      </c>
      <c r="CK30" s="34">
        <v>96.81460058148035</v>
      </c>
      <c r="CL30" s="34">
        <v>51.7992215972908</v>
      </c>
      <c r="CM30" s="48">
        <v>228.72554640985342</v>
      </c>
      <c r="CN30" s="75">
        <v>74.89102619529004</v>
      </c>
      <c r="CO30" s="34">
        <v>66.72004248852572</v>
      </c>
      <c r="CP30" s="34">
        <v>249.9971139941689</v>
      </c>
      <c r="CQ30" s="48">
        <v>74.88898211396999</v>
      </c>
      <c r="CR30" s="75">
        <v>112.43588466339197</v>
      </c>
      <c r="CS30" s="34">
        <v>113.00145952231337</v>
      </c>
      <c r="CT30" s="34">
        <v>95.22864902504182</v>
      </c>
      <c r="CU30" s="34">
        <v>80.28076806005784</v>
      </c>
      <c r="CV30" s="34">
        <v>212.9581317944641</v>
      </c>
      <c r="CW30" s="48">
        <v>376.2346986363246</v>
      </c>
      <c r="CX30" s="75">
        <v>53.64032141411277</v>
      </c>
      <c r="CY30" s="34">
        <v>281.7079780573186</v>
      </c>
      <c r="CZ30" s="34">
        <v>37.73329787257638</v>
      </c>
      <c r="DA30" s="48">
        <v>53.641828625360446</v>
      </c>
      <c r="DB30" s="75">
        <v>64.42221672269953</v>
      </c>
      <c r="DC30" s="34">
        <v>71.11590003118063</v>
      </c>
      <c r="DD30" s="34">
        <v>100.41303064587393</v>
      </c>
      <c r="DE30" s="34">
        <v>32.691924004920395</v>
      </c>
      <c r="DF30" s="48">
        <v>199.6626225006604</v>
      </c>
      <c r="DG30" s="75">
        <v>73.17829839495634</v>
      </c>
      <c r="DH30" s="34">
        <v>125.57603237286835</v>
      </c>
      <c r="DI30" s="34">
        <v>88.00831279138811</v>
      </c>
      <c r="DJ30" s="48">
        <v>73.79865446988345</v>
      </c>
      <c r="DK30" s="75">
        <v>91.7384509545692</v>
      </c>
      <c r="DL30" s="34">
        <v>91.1320076817821</v>
      </c>
      <c r="DM30" s="34">
        <v>76.68009425604647</v>
      </c>
      <c r="DN30" s="34">
        <v>98.5354638251043</v>
      </c>
      <c r="DO30" s="34">
        <v>41.8123835595834</v>
      </c>
      <c r="DP30" s="34">
        <v>159.2920135934183</v>
      </c>
      <c r="DQ30" s="34">
        <v>94.37467905746195</v>
      </c>
      <c r="DR30" s="48">
        <v>89.23733834395274</v>
      </c>
      <c r="DS30" s="75">
        <v>69.77026333602018</v>
      </c>
      <c r="DT30" s="34">
        <v>32.974157270510325</v>
      </c>
      <c r="DU30" s="34">
        <v>30.564106435308528</v>
      </c>
      <c r="DV30" s="48">
        <v>68.59837695423661</v>
      </c>
      <c r="DW30" s="75">
        <v>87.80714263200113</v>
      </c>
      <c r="DX30" s="34">
        <v>94.84459324086248</v>
      </c>
      <c r="DY30" s="34">
        <v>87.67003676073644</v>
      </c>
      <c r="DZ30" s="34">
        <v>88.18281307523732</v>
      </c>
      <c r="EA30" s="48">
        <v>143.3897090578473</v>
      </c>
      <c r="EB30" s="75">
        <v>60.2781109706444</v>
      </c>
      <c r="EC30" s="34">
        <v>160.27989864511173</v>
      </c>
      <c r="ED30" s="34">
        <v>30.569331877065306</v>
      </c>
      <c r="EE30" s="48">
        <v>59.506456600666354</v>
      </c>
      <c r="EF30" s="34">
        <v>80.84474066001029</v>
      </c>
      <c r="EG30" s="34">
        <v>82.21077813538447</v>
      </c>
      <c r="EH30" s="34">
        <v>87.02905775136107</v>
      </c>
      <c r="EI30" s="34">
        <v>67.08181279626136</v>
      </c>
      <c r="EJ30" s="48">
        <v>93.19205758183944</v>
      </c>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row>
    <row r="31" spans="1:255" s="6" customFormat="1" ht="12" customHeight="1">
      <c r="A31" s="35" t="s">
        <v>63</v>
      </c>
      <c r="B31" s="76">
        <v>61.614023853184754</v>
      </c>
      <c r="C31" s="36">
        <v>42.40279319569096</v>
      </c>
      <c r="D31" s="36">
        <v>47.24117274133804</v>
      </c>
      <c r="E31" s="47">
        <v>60.359347690756366</v>
      </c>
      <c r="F31" s="76">
        <v>82.68600730878707</v>
      </c>
      <c r="G31" s="36">
        <v>81.68193572227999</v>
      </c>
      <c r="H31" s="36">
        <v>111.76601741075932</v>
      </c>
      <c r="I31" s="36">
        <v>16.169633203475495</v>
      </c>
      <c r="J31" s="47">
        <v>72.95330171317504</v>
      </c>
      <c r="K31" s="76">
        <v>88.81320351819546</v>
      </c>
      <c r="L31" s="36">
        <v>63.49729145674215</v>
      </c>
      <c r="M31" s="36">
        <v>158.728231849269</v>
      </c>
      <c r="N31" s="47">
        <v>89.1646643132472</v>
      </c>
      <c r="O31" s="76">
        <v>77.92694800301032</v>
      </c>
      <c r="P31" s="36">
        <v>103.54798506827747</v>
      </c>
      <c r="Q31" s="36">
        <v>104.94801193718004</v>
      </c>
      <c r="R31" s="36">
        <v>62.03028916485296</v>
      </c>
      <c r="S31" s="47">
        <v>173.18428459294398</v>
      </c>
      <c r="T31" s="76">
        <v>66.09998937894143</v>
      </c>
      <c r="U31" s="36">
        <v>130.0115942476004</v>
      </c>
      <c r="V31" s="36">
        <v>40.800128182692404</v>
      </c>
      <c r="W31" s="47">
        <v>66.54155798016022</v>
      </c>
      <c r="X31" s="76">
        <v>85.35399048576451</v>
      </c>
      <c r="Y31" s="36">
        <v>89.94404647610546</v>
      </c>
      <c r="Z31" s="36">
        <v>81.79894106188334</v>
      </c>
      <c r="AA31" s="36">
        <v>90.88506073982263</v>
      </c>
      <c r="AB31" s="47">
        <v>196.91901636501288</v>
      </c>
      <c r="AC31" s="76">
        <v>78.83266118002467</v>
      </c>
      <c r="AD31" s="36">
        <v>45.88608941663551</v>
      </c>
      <c r="AE31" s="36">
        <v>116.30166246216784</v>
      </c>
      <c r="AF31" s="47">
        <v>70.88297345934738</v>
      </c>
      <c r="AG31" s="76">
        <v>46.545561981231806</v>
      </c>
      <c r="AH31" s="36">
        <v>62.11311249883259</v>
      </c>
      <c r="AI31" s="36">
        <v>65.40944984990817</v>
      </c>
      <c r="AJ31" s="36">
        <v>16.756838270319513</v>
      </c>
      <c r="AK31" s="47">
        <v>243.27381374028232</v>
      </c>
      <c r="AL31" s="76">
        <v>130.35733359837113</v>
      </c>
      <c r="AM31" s="36">
        <v>15.067843019206434</v>
      </c>
      <c r="AN31" s="36">
        <v>231.65398888262118</v>
      </c>
      <c r="AO31" s="47">
        <v>131.27227965311212</v>
      </c>
      <c r="AP31" s="76">
        <v>102.52907660936442</v>
      </c>
      <c r="AQ31" s="36">
        <v>103.99827812708733</v>
      </c>
      <c r="AR31" s="36">
        <v>147.48178600141463</v>
      </c>
      <c r="AS31" s="36">
        <v>15.442605335431008</v>
      </c>
      <c r="AT31" s="47">
        <v>88.96692408783427</v>
      </c>
      <c r="AU31" s="76">
        <v>88.48101205749111</v>
      </c>
      <c r="AV31" s="36">
        <v>100.66803483472849</v>
      </c>
      <c r="AW31" s="36">
        <v>381.71726905238927</v>
      </c>
      <c r="AX31" s="47">
        <v>91.35831410221347</v>
      </c>
      <c r="AY31" s="76">
        <v>119.85673541393709</v>
      </c>
      <c r="AZ31" s="36">
        <v>112.17430739947385</v>
      </c>
      <c r="BA31" s="36">
        <v>128.72233703143476</v>
      </c>
      <c r="BB31" s="36">
        <v>74.77999010250977</v>
      </c>
      <c r="BC31" s="47">
        <v>79.60023954630167</v>
      </c>
      <c r="BD31" s="76">
        <v>56.56596518325428</v>
      </c>
      <c r="BE31" s="36">
        <v>26.741637525367143</v>
      </c>
      <c r="BF31" s="36">
        <v>12.86761825608763</v>
      </c>
      <c r="BG31" s="47">
        <v>57.27326350809542</v>
      </c>
      <c r="BH31" s="76">
        <v>68.45485586685136</v>
      </c>
      <c r="BI31" s="36">
        <v>73.20243601188925</v>
      </c>
      <c r="BJ31" s="36">
        <v>65.55511660977618</v>
      </c>
      <c r="BK31" s="36">
        <v>79.81305775995052</v>
      </c>
      <c r="BL31" s="47">
        <v>265.5502162913815</v>
      </c>
      <c r="BM31" s="76">
        <v>67.75439078588748</v>
      </c>
      <c r="BN31" s="36">
        <v>17.796204163766664</v>
      </c>
      <c r="BO31" s="36">
        <v>51.63477052398567</v>
      </c>
      <c r="BP31" s="47">
        <v>66.56674553078942</v>
      </c>
      <c r="BQ31" s="76">
        <v>98.04575953722131</v>
      </c>
      <c r="BR31" s="36">
        <v>101.77876069846162</v>
      </c>
      <c r="BS31" s="36">
        <v>99.2591635491179</v>
      </c>
      <c r="BT31" s="36">
        <v>95.52002842232233</v>
      </c>
      <c r="BU31" s="47">
        <v>152.4548446295682</v>
      </c>
      <c r="BV31" s="76">
        <v>77.62121870465927</v>
      </c>
      <c r="BW31" s="36">
        <v>1386.2501521873298</v>
      </c>
      <c r="BX31" s="36">
        <v>138.8062938203094</v>
      </c>
      <c r="BY31" s="47">
        <v>81.36806632226629</v>
      </c>
      <c r="BZ31" s="76">
        <v>99.37590218156781</v>
      </c>
      <c r="CA31" s="36">
        <v>104.64915381023405</v>
      </c>
      <c r="CB31" s="36">
        <v>100.93906059945495</v>
      </c>
      <c r="CC31" s="36">
        <v>94.44320295291459</v>
      </c>
      <c r="CD31" s="47">
        <v>440.77364408172974</v>
      </c>
      <c r="CE31" s="76">
        <v>73.61029151028654</v>
      </c>
      <c r="CF31" s="36">
        <v>85.25808395295364</v>
      </c>
      <c r="CG31" s="36">
        <v>44.02671892673164</v>
      </c>
      <c r="CH31" s="47">
        <v>73.01205833330656</v>
      </c>
      <c r="CI31" s="76">
        <v>83.0578860239592</v>
      </c>
      <c r="CJ31" s="36">
        <v>89.73006001942191</v>
      </c>
      <c r="CK31" s="36">
        <v>98.44905296582206</v>
      </c>
      <c r="CL31" s="36">
        <v>65.52127790715761</v>
      </c>
      <c r="CM31" s="47">
        <v>168.50332214047998</v>
      </c>
      <c r="CN31" s="76">
        <v>78.58842140656178</v>
      </c>
      <c r="CO31" s="36">
        <v>78.42772524132727</v>
      </c>
      <c r="CP31" s="36">
        <v>1873.9084717998353</v>
      </c>
      <c r="CQ31" s="47">
        <v>78.77188858262886</v>
      </c>
      <c r="CR31" s="76">
        <v>111.76530509556824</v>
      </c>
      <c r="CS31" s="36">
        <v>112.05524767602132</v>
      </c>
      <c r="CT31" s="36">
        <v>95.74697837093639</v>
      </c>
      <c r="CU31" s="36">
        <v>79.12466726099538</v>
      </c>
      <c r="CV31" s="36">
        <v>244.33601075199272</v>
      </c>
      <c r="CW31" s="47">
        <v>173.7484103895684</v>
      </c>
      <c r="CX31" s="76">
        <v>61.61156456633106</v>
      </c>
      <c r="CY31" s="36">
        <v>234.09318049629218</v>
      </c>
      <c r="CZ31" s="36">
        <v>44.28006069577708</v>
      </c>
      <c r="DA31" s="47">
        <v>60.74714103776731</v>
      </c>
      <c r="DB31" s="76">
        <v>64.30028237980073</v>
      </c>
      <c r="DC31" s="36">
        <v>69.7905669393453</v>
      </c>
      <c r="DD31" s="36">
        <v>95.46712025673857</v>
      </c>
      <c r="DE31" s="36">
        <v>34.53637509286041</v>
      </c>
      <c r="DF31" s="47">
        <v>155.01897246365283</v>
      </c>
      <c r="DG31" s="76">
        <v>80.76336654038951</v>
      </c>
      <c r="DH31" s="36">
        <v>198.85578568636498</v>
      </c>
      <c r="DI31" s="36">
        <v>81.04433470553057</v>
      </c>
      <c r="DJ31" s="47">
        <v>81.13842314649115</v>
      </c>
      <c r="DK31" s="76">
        <v>93.17152727332997</v>
      </c>
      <c r="DL31" s="36">
        <v>92.47808009987573</v>
      </c>
      <c r="DM31" s="36">
        <v>79.63597536750997</v>
      </c>
      <c r="DN31" s="36">
        <v>97.72466991353157</v>
      </c>
      <c r="DO31" s="36">
        <v>43.901130458424454</v>
      </c>
      <c r="DP31" s="36">
        <v>179.10757165885778</v>
      </c>
      <c r="DQ31" s="36">
        <v>95.89576311924763</v>
      </c>
      <c r="DR31" s="47">
        <v>90.55772113502313</v>
      </c>
      <c r="DS31" s="76">
        <v>78.53744468732319</v>
      </c>
      <c r="DT31" s="36">
        <v>38.44237196547695</v>
      </c>
      <c r="DU31" s="36">
        <v>25.52681586385598</v>
      </c>
      <c r="DV31" s="47">
        <v>76.99552088598247</v>
      </c>
      <c r="DW31" s="76">
        <v>94.06121219716395</v>
      </c>
      <c r="DX31" s="36">
        <v>102.3186725003084</v>
      </c>
      <c r="DY31" s="36">
        <v>89.88202838180325</v>
      </c>
      <c r="DZ31" s="36">
        <v>108.84172938293094</v>
      </c>
      <c r="EA31" s="47">
        <v>160.22354206169456</v>
      </c>
      <c r="EB31" s="76">
        <v>66.65910274754083</v>
      </c>
      <c r="EC31" s="36">
        <v>75.02553262399685</v>
      </c>
      <c r="ED31" s="36">
        <v>36.35812617453847</v>
      </c>
      <c r="EE31" s="47">
        <v>63.55833122952417</v>
      </c>
      <c r="EF31" s="36">
        <v>80.16814552618511</v>
      </c>
      <c r="EG31" s="36">
        <v>80.24763283189944</v>
      </c>
      <c r="EH31" s="36">
        <v>82.55439907414534</v>
      </c>
      <c r="EI31" s="36">
        <v>80.41249014872014</v>
      </c>
      <c r="EJ31" s="47">
        <v>84.04402716643776</v>
      </c>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row>
    <row r="32" spans="1:255" s="7" customFormat="1" ht="12" customHeight="1">
      <c r="A32" s="33" t="s">
        <v>64</v>
      </c>
      <c r="B32" s="75">
        <v>59.47850132392375</v>
      </c>
      <c r="C32" s="34">
        <v>102.12639565905079</v>
      </c>
      <c r="D32" s="34">
        <v>56.479181209918025</v>
      </c>
      <c r="E32" s="48">
        <v>58.640595279184666</v>
      </c>
      <c r="F32" s="75">
        <v>82.48300319865243</v>
      </c>
      <c r="G32" s="34">
        <v>79.76578365914186</v>
      </c>
      <c r="H32" s="34">
        <v>96.91520800314187</v>
      </c>
      <c r="I32" s="34">
        <v>28.336524612346704</v>
      </c>
      <c r="J32" s="48">
        <v>63.57849856450809</v>
      </c>
      <c r="K32" s="75">
        <v>73.39773691137732</v>
      </c>
      <c r="L32" s="34">
        <v>80.65639879249913</v>
      </c>
      <c r="M32" s="34">
        <v>159.8122502229621</v>
      </c>
      <c r="N32" s="48">
        <v>74.17717377547535</v>
      </c>
      <c r="O32" s="75">
        <v>77.45383832544651</v>
      </c>
      <c r="P32" s="34">
        <v>98.07552671913254</v>
      </c>
      <c r="Q32" s="34">
        <v>101.0738510877196</v>
      </c>
      <c r="R32" s="34">
        <v>64.85380739441561</v>
      </c>
      <c r="S32" s="48">
        <v>150.05214721284187</v>
      </c>
      <c r="T32" s="75">
        <v>70.5332365911011</v>
      </c>
      <c r="U32" s="34">
        <v>147.00941993072894</v>
      </c>
      <c r="V32" s="34">
        <v>36.80301191689099</v>
      </c>
      <c r="W32" s="48">
        <v>71.06577528130114</v>
      </c>
      <c r="X32" s="75">
        <v>90.34021250961577</v>
      </c>
      <c r="Y32" s="34">
        <v>95.11119249823562</v>
      </c>
      <c r="Z32" s="34">
        <v>85.72270252699936</v>
      </c>
      <c r="AA32" s="34">
        <v>97.53682128602807</v>
      </c>
      <c r="AB32" s="48">
        <v>205.50741192221616</v>
      </c>
      <c r="AC32" s="75">
        <v>47.73761953568538</v>
      </c>
      <c r="AD32" s="34">
        <v>42.42687577644879</v>
      </c>
      <c r="AE32" s="34">
        <v>136.55379049683015</v>
      </c>
      <c r="AF32" s="48">
        <v>47.02378973224478</v>
      </c>
      <c r="AG32" s="75">
        <v>54.46460197595655</v>
      </c>
      <c r="AH32" s="34">
        <v>66.64265791044201</v>
      </c>
      <c r="AI32" s="34">
        <v>72.92594467979566</v>
      </c>
      <c r="AJ32" s="34">
        <v>24.84046255740357</v>
      </c>
      <c r="AK32" s="48">
        <v>217.56636479542337</v>
      </c>
      <c r="AL32" s="75">
        <v>108.86331287900741</v>
      </c>
      <c r="AM32" s="34">
        <v>49.98787605136242</v>
      </c>
      <c r="AN32" s="34">
        <v>45.191971119042414</v>
      </c>
      <c r="AO32" s="48">
        <v>105.98670324424472</v>
      </c>
      <c r="AP32" s="75">
        <v>103.07945414737034</v>
      </c>
      <c r="AQ32" s="34">
        <v>104.42930391967302</v>
      </c>
      <c r="AR32" s="34">
        <v>150.58431802769408</v>
      </c>
      <c r="AS32" s="34">
        <v>12.534028842050962</v>
      </c>
      <c r="AT32" s="48">
        <v>93.22259560458112</v>
      </c>
      <c r="AU32" s="75">
        <v>93.54716207509009</v>
      </c>
      <c r="AV32" s="34">
        <v>78.74185712651375</v>
      </c>
      <c r="AW32" s="34">
        <v>278.58846683587205</v>
      </c>
      <c r="AX32" s="48">
        <v>92.4271051300582</v>
      </c>
      <c r="AY32" s="75">
        <v>117.34306544817885</v>
      </c>
      <c r="AZ32" s="34">
        <v>109.19779163507131</v>
      </c>
      <c r="BA32" s="34">
        <v>126.41239694281163</v>
      </c>
      <c r="BB32" s="34">
        <v>71.65976068806302</v>
      </c>
      <c r="BC32" s="48">
        <v>74.68947077531834</v>
      </c>
      <c r="BD32" s="75">
        <v>51.11135379355771</v>
      </c>
      <c r="BE32" s="34">
        <v>27.57074453779182</v>
      </c>
      <c r="BF32" s="34">
        <v>18.11800996386386</v>
      </c>
      <c r="BG32" s="48">
        <v>51.61018662203886</v>
      </c>
      <c r="BH32" s="75">
        <v>67.18690335912252</v>
      </c>
      <c r="BI32" s="34">
        <v>71.08833321293952</v>
      </c>
      <c r="BJ32" s="34">
        <v>65.13799639549552</v>
      </c>
      <c r="BK32" s="34">
        <v>75.43058160443175</v>
      </c>
      <c r="BL32" s="48">
        <v>261.30623796398294</v>
      </c>
      <c r="BM32" s="75">
        <v>70.12417677402428</v>
      </c>
      <c r="BN32" s="34">
        <v>48.70633704893587</v>
      </c>
      <c r="BO32" s="34">
        <v>61.60700562444126</v>
      </c>
      <c r="BP32" s="48">
        <v>69.49566045708454</v>
      </c>
      <c r="BQ32" s="75">
        <v>99.34129994931567</v>
      </c>
      <c r="BR32" s="34">
        <v>105.09161771822797</v>
      </c>
      <c r="BS32" s="34">
        <v>100.66256662105754</v>
      </c>
      <c r="BT32" s="34">
        <v>96.07596062938522</v>
      </c>
      <c r="BU32" s="48">
        <v>206.12144551943595</v>
      </c>
      <c r="BV32" s="75">
        <v>89.01308199626239</v>
      </c>
      <c r="BW32" s="34">
        <v>304.4542590186796</v>
      </c>
      <c r="BX32" s="34">
        <v>154.93079757465875</v>
      </c>
      <c r="BY32" s="48">
        <v>90.6069006315952</v>
      </c>
      <c r="BZ32" s="75">
        <v>102.63773911709892</v>
      </c>
      <c r="CA32" s="34">
        <v>107.44198917237306</v>
      </c>
      <c r="CB32" s="34">
        <v>106.08930397236213</v>
      </c>
      <c r="CC32" s="34">
        <v>94.36025424590993</v>
      </c>
      <c r="CD32" s="48">
        <v>365.1427938084555</v>
      </c>
      <c r="CE32" s="75">
        <v>82.95917298895664</v>
      </c>
      <c r="CF32" s="34">
        <v>166.4149091920992</v>
      </c>
      <c r="CG32" s="34">
        <v>75.63853127056092</v>
      </c>
      <c r="CH32" s="48">
        <v>83.24180269138304</v>
      </c>
      <c r="CI32" s="75">
        <v>71.8520363437652</v>
      </c>
      <c r="CJ32" s="34">
        <v>82.2246781350342</v>
      </c>
      <c r="CK32" s="34">
        <v>89.50690613910307</v>
      </c>
      <c r="CL32" s="34">
        <v>51.00017072457767</v>
      </c>
      <c r="CM32" s="48">
        <v>319.7515627419115</v>
      </c>
      <c r="CN32" s="75">
        <v>76.78096350998035</v>
      </c>
      <c r="CO32" s="34">
        <v>82.36574551010497</v>
      </c>
      <c r="CP32" s="34">
        <v>1622.8590510154784</v>
      </c>
      <c r="CQ32" s="48">
        <v>77.0481503961925</v>
      </c>
      <c r="CR32" s="75">
        <v>105.67911094960142</v>
      </c>
      <c r="CS32" s="34">
        <v>105.81456311427628</v>
      </c>
      <c r="CT32" s="34">
        <v>99.72930271294787</v>
      </c>
      <c r="CU32" s="34">
        <v>74.34350344409215</v>
      </c>
      <c r="CV32" s="34">
        <v>235.0480845441392</v>
      </c>
      <c r="CW32" s="48">
        <v>101.5764245700589</v>
      </c>
      <c r="CX32" s="75">
        <v>54.13534321546224</v>
      </c>
      <c r="CY32" s="34">
        <v>169.8936263699311</v>
      </c>
      <c r="CZ32" s="34">
        <v>40.554164077568096</v>
      </c>
      <c r="DA32" s="48">
        <v>54.01355904679907</v>
      </c>
      <c r="DB32" s="75">
        <v>70.55326413999235</v>
      </c>
      <c r="DC32" s="34">
        <v>75.49195023546179</v>
      </c>
      <c r="DD32" s="34">
        <v>103.16317873621453</v>
      </c>
      <c r="DE32" s="34">
        <v>38.77730712625016</v>
      </c>
      <c r="DF32" s="48">
        <v>138.17701853546637</v>
      </c>
      <c r="DG32" s="75">
        <v>79.27600141694731</v>
      </c>
      <c r="DH32" s="34">
        <v>122.48859591864412</v>
      </c>
      <c r="DI32" s="34">
        <v>66.69778128802282</v>
      </c>
      <c r="DJ32" s="48">
        <v>78.86006535184185</v>
      </c>
      <c r="DK32" s="75">
        <v>95.53397733588287</v>
      </c>
      <c r="DL32" s="34">
        <v>95.5104857734947</v>
      </c>
      <c r="DM32" s="34">
        <v>81.12123767893839</v>
      </c>
      <c r="DN32" s="34">
        <v>101.44669171786072</v>
      </c>
      <c r="DO32" s="34">
        <v>97.1697747407186</v>
      </c>
      <c r="DP32" s="34">
        <v>175.1701425241791</v>
      </c>
      <c r="DQ32" s="34">
        <v>100.52006575230322</v>
      </c>
      <c r="DR32" s="48">
        <v>90.86293108847995</v>
      </c>
      <c r="DS32" s="75">
        <v>73.6160380656825</v>
      </c>
      <c r="DT32" s="34">
        <v>51.38272416020331</v>
      </c>
      <c r="DU32" s="34">
        <v>27.94740558765446</v>
      </c>
      <c r="DV32" s="48">
        <v>72.60502693764988</v>
      </c>
      <c r="DW32" s="75">
        <v>92.34274957875431</v>
      </c>
      <c r="DX32" s="34">
        <v>100.02867704864424</v>
      </c>
      <c r="DY32" s="34">
        <v>89.16187071948428</v>
      </c>
      <c r="DZ32" s="34">
        <v>102.92681570596486</v>
      </c>
      <c r="EA32" s="48">
        <v>154.6392402944099</v>
      </c>
      <c r="EB32" s="75">
        <v>61.65969136296714</v>
      </c>
      <c r="EC32" s="34">
        <v>69.17402492958713</v>
      </c>
      <c r="ED32" s="34">
        <v>40.126375636140544</v>
      </c>
      <c r="EE32" s="48">
        <v>59.46322564164002</v>
      </c>
      <c r="EF32" s="34">
        <v>81.46630623518676</v>
      </c>
      <c r="EG32" s="34">
        <v>80.67167959768274</v>
      </c>
      <c r="EH32" s="34">
        <v>84.68652816345657</v>
      </c>
      <c r="EI32" s="34">
        <v>78.80043750541472</v>
      </c>
      <c r="EJ32" s="48">
        <v>82.21522112701436</v>
      </c>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row>
    <row r="33" spans="1:255" s="6" customFormat="1" ht="12" customHeight="1">
      <c r="A33" s="35" t="s">
        <v>65</v>
      </c>
      <c r="B33" s="76">
        <v>65.8106939895179</v>
      </c>
      <c r="C33" s="36">
        <v>27.577191002187405</v>
      </c>
      <c r="D33" s="36">
        <v>39.813874699931695</v>
      </c>
      <c r="E33" s="47">
        <v>64.30196804805357</v>
      </c>
      <c r="F33" s="76">
        <v>87.67483357757726</v>
      </c>
      <c r="G33" s="36">
        <v>82.15059202886907</v>
      </c>
      <c r="H33" s="36">
        <v>95.34308914247728</v>
      </c>
      <c r="I33" s="36">
        <v>41.5619953092129</v>
      </c>
      <c r="J33" s="47">
        <v>55.27267493218401</v>
      </c>
      <c r="K33" s="76">
        <v>81.19509463015245</v>
      </c>
      <c r="L33" s="36">
        <v>147.9507140430187</v>
      </c>
      <c r="M33" s="36">
        <v>176.0639929216199</v>
      </c>
      <c r="N33" s="47">
        <v>81.92703671058608</v>
      </c>
      <c r="O33" s="76">
        <v>77.51325582916111</v>
      </c>
      <c r="P33" s="36">
        <v>94.5189035059752</v>
      </c>
      <c r="Q33" s="36">
        <v>97.22668348166181</v>
      </c>
      <c r="R33" s="36">
        <v>67.30925999112088</v>
      </c>
      <c r="S33" s="47">
        <v>135.57464807305632</v>
      </c>
      <c r="T33" s="76">
        <v>74.72696943248211</v>
      </c>
      <c r="U33" s="36">
        <v>180.39337794801887</v>
      </c>
      <c r="V33" s="36">
        <v>43.35107012635654</v>
      </c>
      <c r="W33" s="47">
        <v>75.54265101317057</v>
      </c>
      <c r="X33" s="76">
        <v>92.79475332333504</v>
      </c>
      <c r="Y33" s="36">
        <v>96.39079248336935</v>
      </c>
      <c r="Z33" s="36">
        <v>89.97502753232725</v>
      </c>
      <c r="AA33" s="36">
        <v>95.72640439380257</v>
      </c>
      <c r="AB33" s="47">
        <v>169.18685573867123</v>
      </c>
      <c r="AC33" s="76">
        <v>42.67736155084477</v>
      </c>
      <c r="AD33" s="36">
        <v>37.86292982173375</v>
      </c>
      <c r="AE33" s="36">
        <v>114.9584854114851</v>
      </c>
      <c r="AF33" s="47">
        <v>41.97702465398274</v>
      </c>
      <c r="AG33" s="76">
        <v>52.62646244615591</v>
      </c>
      <c r="AH33" s="36">
        <v>59.57995882998712</v>
      </c>
      <c r="AI33" s="36">
        <v>69.45309337180674</v>
      </c>
      <c r="AJ33" s="36">
        <v>23.901882854396852</v>
      </c>
      <c r="AK33" s="47">
        <v>113.5584024567058</v>
      </c>
      <c r="AL33" s="76">
        <v>117.99303884959343</v>
      </c>
      <c r="AM33" s="36">
        <v>60.73623307395844</v>
      </c>
      <c r="AN33" s="36">
        <v>37.162862282184385</v>
      </c>
      <c r="AO33" s="47">
        <v>111.97795786063706</v>
      </c>
      <c r="AP33" s="76">
        <v>100.42597004571</v>
      </c>
      <c r="AQ33" s="36">
        <v>105.39810742481832</v>
      </c>
      <c r="AR33" s="36">
        <v>146.69464750465005</v>
      </c>
      <c r="AS33" s="36">
        <v>13.316165556891193</v>
      </c>
      <c r="AT33" s="47">
        <v>144.9216396442448</v>
      </c>
      <c r="AU33" s="76">
        <v>110.23348224377712</v>
      </c>
      <c r="AV33" s="36">
        <v>161.4536929735274</v>
      </c>
      <c r="AW33" s="36">
        <v>600.0166591694783</v>
      </c>
      <c r="AX33" s="47">
        <v>119.29343472610188</v>
      </c>
      <c r="AY33" s="76">
        <v>114.4679007885172</v>
      </c>
      <c r="AZ33" s="36">
        <v>106.4895549000497</v>
      </c>
      <c r="BA33" s="36">
        <v>123.10319852452646</v>
      </c>
      <c r="BB33" s="36">
        <v>71.28625130555093</v>
      </c>
      <c r="BC33" s="47">
        <v>72.67315267001486</v>
      </c>
      <c r="BD33" s="76">
        <v>60.84049743637222</v>
      </c>
      <c r="BE33" s="36">
        <v>39.11280576324079</v>
      </c>
      <c r="BF33" s="36">
        <v>17.537941876143258</v>
      </c>
      <c r="BG33" s="47">
        <v>60.64354852665915</v>
      </c>
      <c r="BH33" s="76">
        <v>69.40601027887224</v>
      </c>
      <c r="BI33" s="36">
        <v>72.25437330424359</v>
      </c>
      <c r="BJ33" s="36">
        <v>62.01179069121322</v>
      </c>
      <c r="BK33" s="36">
        <v>101.56427556543855</v>
      </c>
      <c r="BL33" s="47">
        <v>212.80591420756798</v>
      </c>
      <c r="BM33" s="76">
        <v>75.04273928850081</v>
      </c>
      <c r="BN33" s="36">
        <v>31.91855887240449</v>
      </c>
      <c r="BO33" s="36">
        <v>79.44553561970905</v>
      </c>
      <c r="BP33" s="47">
        <v>73.55330795714058</v>
      </c>
      <c r="BQ33" s="76">
        <v>98.95119955282472</v>
      </c>
      <c r="BR33" s="36">
        <v>107.88275241330967</v>
      </c>
      <c r="BS33" s="36">
        <v>99.55608710538561</v>
      </c>
      <c r="BT33" s="36">
        <v>98.31871572006871</v>
      </c>
      <c r="BU33" s="47">
        <v>301.5026455716017</v>
      </c>
      <c r="BV33" s="76">
        <v>102.03276188996618</v>
      </c>
      <c r="BW33" s="36">
        <v>4406.973630270404</v>
      </c>
      <c r="BX33" s="36">
        <v>345.00148624995944</v>
      </c>
      <c r="BY33" s="47">
        <v>109.08847436344855</v>
      </c>
      <c r="BZ33" s="76">
        <v>102.71090948985685</v>
      </c>
      <c r="CA33" s="36">
        <v>105.93441596607182</v>
      </c>
      <c r="CB33" s="36">
        <v>110.15944174014176</v>
      </c>
      <c r="CC33" s="36">
        <v>87.98218175557786</v>
      </c>
      <c r="CD33" s="47">
        <v>247.5669650699813</v>
      </c>
      <c r="CE33" s="76">
        <v>140.2339829302346</v>
      </c>
      <c r="CF33" s="36">
        <v>255.11808203338822</v>
      </c>
      <c r="CG33" s="36">
        <v>81.59740482393572</v>
      </c>
      <c r="CH33" s="47">
        <v>141.24273318931478</v>
      </c>
      <c r="CI33" s="76">
        <v>81.40210718036123</v>
      </c>
      <c r="CJ33" s="36">
        <v>90.21274144387218</v>
      </c>
      <c r="CK33" s="36">
        <v>86.41661623813349</v>
      </c>
      <c r="CL33" s="36">
        <v>82.77598366255296</v>
      </c>
      <c r="CM33" s="47">
        <v>229.52097883039627</v>
      </c>
      <c r="CN33" s="76">
        <v>85.03323048502274</v>
      </c>
      <c r="CO33" s="36">
        <v>62.744966026049</v>
      </c>
      <c r="CP33" s="36">
        <v>1684.343548134459</v>
      </c>
      <c r="CQ33" s="47">
        <v>85.011605134733</v>
      </c>
      <c r="CR33" s="76">
        <v>107.58524426788605</v>
      </c>
      <c r="CS33" s="36">
        <v>107.79704269753339</v>
      </c>
      <c r="CT33" s="36">
        <v>96.5588984300034</v>
      </c>
      <c r="CU33" s="36">
        <v>78.39962871557402</v>
      </c>
      <c r="CV33" s="36">
        <v>234.00693677950835</v>
      </c>
      <c r="CW33" s="47">
        <v>134.94972901949788</v>
      </c>
      <c r="CX33" s="76">
        <v>62.22780312525363</v>
      </c>
      <c r="CY33" s="36">
        <v>95.09119880661547</v>
      </c>
      <c r="CZ33" s="36">
        <v>53.543617256959536</v>
      </c>
      <c r="DA33" s="47">
        <v>61.813722442326096</v>
      </c>
      <c r="DB33" s="76">
        <v>72.56764480615557</v>
      </c>
      <c r="DC33" s="36">
        <v>77.20830272111141</v>
      </c>
      <c r="DD33" s="36">
        <v>113.8258442791665</v>
      </c>
      <c r="DE33" s="36">
        <v>34.868484895918336</v>
      </c>
      <c r="DF33" s="47">
        <v>132.98899981793255</v>
      </c>
      <c r="DG33" s="76">
        <v>79.36160308572826</v>
      </c>
      <c r="DH33" s="36">
        <v>103.59746220968373</v>
      </c>
      <c r="DI33" s="36">
        <v>70.62992117481822</v>
      </c>
      <c r="DJ33" s="47">
        <v>79.0592871004399</v>
      </c>
      <c r="DK33" s="76">
        <v>95.85883459981858</v>
      </c>
      <c r="DL33" s="36">
        <v>97.20518895792323</v>
      </c>
      <c r="DM33" s="36">
        <v>82.28612380149157</v>
      </c>
      <c r="DN33" s="36">
        <v>100.80723791949012</v>
      </c>
      <c r="DO33" s="36">
        <v>271.3437236018438</v>
      </c>
      <c r="DP33" s="36">
        <v>178.59731993170556</v>
      </c>
      <c r="DQ33" s="36">
        <v>99.70249120924686</v>
      </c>
      <c r="DR33" s="47">
        <v>92.3206727855929</v>
      </c>
      <c r="DS33" s="76">
        <v>73.15840061681146</v>
      </c>
      <c r="DT33" s="36">
        <v>85.95451067598025</v>
      </c>
      <c r="DU33" s="36">
        <v>39.796104894610544</v>
      </c>
      <c r="DV33" s="47">
        <v>73.1654222435533</v>
      </c>
      <c r="DW33" s="76">
        <v>91.39006949161812</v>
      </c>
      <c r="DX33" s="36">
        <v>99.2459733670831</v>
      </c>
      <c r="DY33" s="36">
        <v>87.05002828074724</v>
      </c>
      <c r="DZ33" s="36">
        <v>109.1522996216595</v>
      </c>
      <c r="EA33" s="47">
        <v>155.05366010044438</v>
      </c>
      <c r="EB33" s="76">
        <v>76.1121462456101</v>
      </c>
      <c r="EC33" s="36">
        <v>108.98677317137567</v>
      </c>
      <c r="ED33" s="36">
        <v>50.01745543851565</v>
      </c>
      <c r="EE33" s="47">
        <v>74.21583437409005</v>
      </c>
      <c r="EF33" s="36">
        <v>79.12290962938854</v>
      </c>
      <c r="EG33" s="36">
        <v>80.45258186235655</v>
      </c>
      <c r="EH33" s="36">
        <v>80.33638218691698</v>
      </c>
      <c r="EI33" s="36">
        <v>85.84369585906393</v>
      </c>
      <c r="EJ33" s="47">
        <v>92.01608223289507</v>
      </c>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row>
    <row r="34" spans="1:255" s="6" customFormat="1" ht="12" customHeight="1">
      <c r="A34" s="33" t="s">
        <v>152</v>
      </c>
      <c r="B34" s="75">
        <v>62.47087113210063</v>
      </c>
      <c r="C34" s="34">
        <v>50.29449593024438</v>
      </c>
      <c r="D34" s="34">
        <v>53.49893941410162</v>
      </c>
      <c r="E34" s="48">
        <v>61.33398395650935</v>
      </c>
      <c r="F34" s="75">
        <v>77.4124772712283</v>
      </c>
      <c r="G34" s="34">
        <v>77.06826721689382</v>
      </c>
      <c r="H34" s="34">
        <v>103.64382158381493</v>
      </c>
      <c r="I34" s="34">
        <v>16.07953024997309</v>
      </c>
      <c r="J34" s="48">
        <v>71.60070133728605</v>
      </c>
      <c r="K34" s="75">
        <v>77.0549936566717</v>
      </c>
      <c r="L34" s="34">
        <v>106.43376089971824</v>
      </c>
      <c r="M34" s="34">
        <v>103.5460184616511</v>
      </c>
      <c r="N34" s="48">
        <v>77.13972110112961</v>
      </c>
      <c r="O34" s="75">
        <v>83.02368006732246</v>
      </c>
      <c r="P34" s="34">
        <v>101.10514429699323</v>
      </c>
      <c r="Q34" s="34">
        <v>98.89454726420871</v>
      </c>
      <c r="R34" s="34">
        <v>72.26257308351252</v>
      </c>
      <c r="S34" s="48">
        <v>145.059306841169</v>
      </c>
      <c r="T34" s="75">
        <v>67.84606217493923</v>
      </c>
      <c r="U34" s="34">
        <v>94.63513957389972</v>
      </c>
      <c r="V34" s="34">
        <v>71.69426606927135</v>
      </c>
      <c r="W34" s="48">
        <v>68.29504239163498</v>
      </c>
      <c r="X34" s="75">
        <v>86.54847389761449</v>
      </c>
      <c r="Y34" s="34">
        <v>90.96588370227371</v>
      </c>
      <c r="Z34" s="34">
        <v>79.18615421272013</v>
      </c>
      <c r="AA34" s="34">
        <v>99.54408313041402</v>
      </c>
      <c r="AB34" s="48">
        <v>188.70576302355218</v>
      </c>
      <c r="AC34" s="75">
        <v>52.906384741355026</v>
      </c>
      <c r="AD34" s="34">
        <v>50.202883850793086</v>
      </c>
      <c r="AE34" s="34">
        <v>84.58310041806735</v>
      </c>
      <c r="AF34" s="48">
        <v>51.523255945514414</v>
      </c>
      <c r="AG34" s="75">
        <v>52.898027755865854</v>
      </c>
      <c r="AH34" s="34">
        <v>70.97370112183992</v>
      </c>
      <c r="AI34" s="34">
        <v>66.30474289975972</v>
      </c>
      <c r="AJ34" s="34">
        <v>26.29350274190714</v>
      </c>
      <c r="AK34" s="48">
        <v>316.6056476037899</v>
      </c>
      <c r="AL34" s="75">
        <v>107.50063468610048</v>
      </c>
      <c r="AM34" s="34">
        <v>29.954270913694746</v>
      </c>
      <c r="AN34" s="34">
        <v>134.57057833321673</v>
      </c>
      <c r="AO34" s="48">
        <v>107.97879287513923</v>
      </c>
      <c r="AP34" s="75">
        <v>99.50505148948244</v>
      </c>
      <c r="AQ34" s="34">
        <v>103.61282041483614</v>
      </c>
      <c r="AR34" s="34">
        <v>106.87100897329195</v>
      </c>
      <c r="AS34" s="34">
        <v>61.629276203103586</v>
      </c>
      <c r="AT34" s="48">
        <v>115.49006921409851</v>
      </c>
      <c r="AU34" s="75">
        <v>87.38295391399313</v>
      </c>
      <c r="AV34" s="34">
        <v>88.04238321756678</v>
      </c>
      <c r="AW34" s="34">
        <v>137.34570281309695</v>
      </c>
      <c r="AX34" s="48">
        <v>88.04574139311113</v>
      </c>
      <c r="AY34" s="75">
        <v>116.55480808418625</v>
      </c>
      <c r="AZ34" s="34">
        <v>107.14726694303374</v>
      </c>
      <c r="BA34" s="34">
        <v>125.97225579307532</v>
      </c>
      <c r="BB34" s="34">
        <v>69.86920354152286</v>
      </c>
      <c r="BC34" s="48">
        <v>69.14051577225871</v>
      </c>
      <c r="BD34" s="75">
        <v>51.47554058171118</v>
      </c>
      <c r="BE34" s="34">
        <v>37.149193363762016</v>
      </c>
      <c r="BF34" s="34">
        <v>15.822837587048275</v>
      </c>
      <c r="BG34" s="48">
        <v>50.52095614784205</v>
      </c>
      <c r="BH34" s="75">
        <v>70.79587738632783</v>
      </c>
      <c r="BI34" s="34">
        <v>73.76297317001487</v>
      </c>
      <c r="BJ34" s="34">
        <v>70.78267752881831</v>
      </c>
      <c r="BK34" s="34">
        <v>70.93912312044415</v>
      </c>
      <c r="BL34" s="48">
        <v>170.20033528833454</v>
      </c>
      <c r="BM34" s="75">
        <v>74.13131542437499</v>
      </c>
      <c r="BN34" s="34">
        <v>16.231612593883916</v>
      </c>
      <c r="BO34" s="34">
        <v>44.58759807198616</v>
      </c>
      <c r="BP34" s="48">
        <v>70.34417871939992</v>
      </c>
      <c r="BQ34" s="75">
        <v>102.02525050424374</v>
      </c>
      <c r="BR34" s="34">
        <v>103.90909287914174</v>
      </c>
      <c r="BS34" s="34">
        <v>106.87943002383179</v>
      </c>
      <c r="BT34" s="34">
        <v>86.1204525697304</v>
      </c>
      <c r="BU34" s="48">
        <v>119.62721409249839</v>
      </c>
      <c r="BV34" s="75">
        <v>56.98247464626455</v>
      </c>
      <c r="BW34" s="34">
        <v>211.89999422196976</v>
      </c>
      <c r="BX34" s="34">
        <v>141.36847329324976</v>
      </c>
      <c r="BY34" s="48">
        <v>58.30389518707894</v>
      </c>
      <c r="BZ34" s="75">
        <v>92.23264286559449</v>
      </c>
      <c r="CA34" s="34">
        <v>96.14520631806381</v>
      </c>
      <c r="CB34" s="34">
        <v>98.4117812444191</v>
      </c>
      <c r="CC34" s="34">
        <v>77.66392104019434</v>
      </c>
      <c r="CD34" s="48">
        <v>332.0447529767188</v>
      </c>
      <c r="CE34" s="75">
        <v>64.40911686147926</v>
      </c>
      <c r="CF34" s="34">
        <v>128.0326178094086</v>
      </c>
      <c r="CG34" s="34">
        <v>80.64265672889043</v>
      </c>
      <c r="CH34" s="48">
        <v>64.59737003504354</v>
      </c>
      <c r="CI34" s="75">
        <v>82.55118271441442</v>
      </c>
      <c r="CJ34" s="34">
        <v>89.50901519121504</v>
      </c>
      <c r="CK34" s="34">
        <v>95.27352593994557</v>
      </c>
      <c r="CL34" s="34">
        <v>65.23222869061809</v>
      </c>
      <c r="CM34" s="48">
        <v>189.41987664289513</v>
      </c>
      <c r="CN34" s="75">
        <v>78.9409756299581</v>
      </c>
      <c r="CO34" s="34">
        <v>77.42957436526012</v>
      </c>
      <c r="CP34" s="34">
        <v>371.7378057748659</v>
      </c>
      <c r="CQ34" s="48">
        <v>78.97889914982007</v>
      </c>
      <c r="CR34" s="75">
        <v>112.64190588281667</v>
      </c>
      <c r="CS34" s="34">
        <v>112.94659036610439</v>
      </c>
      <c r="CT34" s="34">
        <v>102.3067983731426</v>
      </c>
      <c r="CU34" s="34">
        <v>84.44054754476868</v>
      </c>
      <c r="CV34" s="34">
        <v>200.73060395382362</v>
      </c>
      <c r="CW34" s="48">
        <v>177.682948008914</v>
      </c>
      <c r="CX34" s="75">
        <v>62.7762423608399</v>
      </c>
      <c r="CY34" s="34">
        <v>207.00702159594823</v>
      </c>
      <c r="CZ34" s="34">
        <v>43.36213745957271</v>
      </c>
      <c r="DA34" s="48">
        <v>62.45477717195007</v>
      </c>
      <c r="DB34" s="75">
        <v>71.00971345141741</v>
      </c>
      <c r="DC34" s="34">
        <v>77.13410136207318</v>
      </c>
      <c r="DD34" s="34">
        <v>110.0791010937495</v>
      </c>
      <c r="DE34" s="34">
        <v>36.44168548383961</v>
      </c>
      <c r="DF34" s="48">
        <v>170.0829747227848</v>
      </c>
      <c r="DG34" s="75">
        <v>78.86366654637418</v>
      </c>
      <c r="DH34" s="34">
        <v>141.5897737925874</v>
      </c>
      <c r="DI34" s="34">
        <v>88.21023925038163</v>
      </c>
      <c r="DJ34" s="48">
        <v>79.43775574614635</v>
      </c>
      <c r="DK34" s="75">
        <v>91.86598098611594</v>
      </c>
      <c r="DL34" s="34">
        <v>91.44926445351979</v>
      </c>
      <c r="DM34" s="34">
        <v>87.30785163449706</v>
      </c>
      <c r="DN34" s="34">
        <v>88.60854695941646</v>
      </c>
      <c r="DO34" s="34">
        <v>54.4828028200632</v>
      </c>
      <c r="DP34" s="34">
        <v>163.50811597438104</v>
      </c>
      <c r="DQ34" s="34">
        <v>95.11888549655458</v>
      </c>
      <c r="DR34" s="48">
        <v>88.8822966771446</v>
      </c>
      <c r="DS34" s="75">
        <v>71.91807219403515</v>
      </c>
      <c r="DT34" s="34">
        <v>40.356004397622286</v>
      </c>
      <c r="DU34" s="34">
        <v>34.282678467684924</v>
      </c>
      <c r="DV34" s="48">
        <v>70.98038441294028</v>
      </c>
      <c r="DW34" s="75">
        <v>89.18955237433211</v>
      </c>
      <c r="DX34" s="34">
        <v>96.93606684648906</v>
      </c>
      <c r="DY34" s="34">
        <v>88.70588624579796</v>
      </c>
      <c r="DZ34" s="34">
        <v>90.70721627133885</v>
      </c>
      <c r="EA34" s="48">
        <v>150.79036466416892</v>
      </c>
      <c r="EB34" s="75">
        <v>61.44345282361868</v>
      </c>
      <c r="EC34" s="34">
        <v>117.5858691536709</v>
      </c>
      <c r="ED34" s="34">
        <v>38.412022946134336</v>
      </c>
      <c r="EE34" s="48">
        <v>60.48138809784059</v>
      </c>
      <c r="EF34" s="34">
        <v>79.85938258284541</v>
      </c>
      <c r="EG34" s="34">
        <v>81.11543767658246</v>
      </c>
      <c r="EH34" s="34">
        <v>86.1864643049566</v>
      </c>
      <c r="EI34" s="34">
        <v>65.40394499213714</v>
      </c>
      <c r="EJ34" s="48">
        <v>91.43094783226113</v>
      </c>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row>
    <row r="35" spans="1:255" s="6" customFormat="1" ht="12" customHeight="1">
      <c r="A35" s="35" t="s">
        <v>153</v>
      </c>
      <c r="B35" s="76">
        <v>63.47861144643044</v>
      </c>
      <c r="C35" s="36">
        <v>60.6177514800754</v>
      </c>
      <c r="D35" s="36">
        <v>51.034735110523044</v>
      </c>
      <c r="E35" s="47">
        <v>62.28659937336922</v>
      </c>
      <c r="F35" s="76">
        <v>81.00995129725212</v>
      </c>
      <c r="G35" s="36">
        <v>79.86794824671061</v>
      </c>
      <c r="H35" s="36">
        <v>108.10602025666027</v>
      </c>
      <c r="I35" s="36">
        <v>17.850772661459022</v>
      </c>
      <c r="J35" s="47">
        <v>70.50661687389432</v>
      </c>
      <c r="K35" s="76">
        <v>91.40585690012311</v>
      </c>
      <c r="L35" s="36">
        <v>59.69649808603191</v>
      </c>
      <c r="M35" s="36">
        <v>96.94123032518522</v>
      </c>
      <c r="N35" s="47">
        <v>91.19737270842359</v>
      </c>
      <c r="O35" s="76">
        <v>81.81160546173417</v>
      </c>
      <c r="P35" s="36">
        <v>100.5759961966677</v>
      </c>
      <c r="Q35" s="36">
        <v>98.38385768942717</v>
      </c>
      <c r="R35" s="36">
        <v>71.13553040697501</v>
      </c>
      <c r="S35" s="47">
        <v>145.39300082841635</v>
      </c>
      <c r="T35" s="76">
        <v>73.31397436715251</v>
      </c>
      <c r="U35" s="36">
        <v>125.42229850437668</v>
      </c>
      <c r="V35" s="36">
        <v>62.90254062816344</v>
      </c>
      <c r="W35" s="47">
        <v>74.09967600264507</v>
      </c>
      <c r="X35" s="76">
        <v>88.05555548542027</v>
      </c>
      <c r="Y35" s="36">
        <v>91.09331904400555</v>
      </c>
      <c r="Z35" s="36">
        <v>79.69777758831255</v>
      </c>
      <c r="AA35" s="36">
        <v>103.02414129594122</v>
      </c>
      <c r="AB35" s="47">
        <v>144.42798518885004</v>
      </c>
      <c r="AC35" s="76">
        <v>70.62448847175584</v>
      </c>
      <c r="AD35" s="36">
        <v>49.57025856433035</v>
      </c>
      <c r="AE35" s="36">
        <v>92.10342970121246</v>
      </c>
      <c r="AF35" s="47">
        <v>65.5205846170617</v>
      </c>
      <c r="AG35" s="76">
        <v>49.260407712236784</v>
      </c>
      <c r="AH35" s="36">
        <v>66.38658916726864</v>
      </c>
      <c r="AI35" s="36">
        <v>64.63466821159528</v>
      </c>
      <c r="AJ35" s="36">
        <v>23.67479902412114</v>
      </c>
      <c r="AK35" s="47">
        <v>269.4949433649823</v>
      </c>
      <c r="AL35" s="76">
        <v>116.65078095188922</v>
      </c>
      <c r="AM35" s="36">
        <v>15.048744600607941</v>
      </c>
      <c r="AN35" s="36">
        <v>550.489439830494</v>
      </c>
      <c r="AO35" s="47">
        <v>121.66536912105268</v>
      </c>
      <c r="AP35" s="76">
        <v>102.36437126541345</v>
      </c>
      <c r="AQ35" s="36">
        <v>105.51366495576578</v>
      </c>
      <c r="AR35" s="36">
        <v>111.39992609142202</v>
      </c>
      <c r="AS35" s="36">
        <v>58.62757955235242</v>
      </c>
      <c r="AT35" s="47">
        <v>109.47940524481447</v>
      </c>
      <c r="AU35" s="76">
        <v>88.9795548455281</v>
      </c>
      <c r="AV35" s="36">
        <v>89.83405991937953</v>
      </c>
      <c r="AW35" s="36">
        <v>145.99175493442127</v>
      </c>
      <c r="AX35" s="47">
        <v>89.84799141537795</v>
      </c>
      <c r="AY35" s="76">
        <v>117.99649365470684</v>
      </c>
      <c r="AZ35" s="36">
        <v>108.08144589527758</v>
      </c>
      <c r="BA35" s="36">
        <v>126.3283676883683</v>
      </c>
      <c r="BB35" s="36">
        <v>75.10739811521762</v>
      </c>
      <c r="BC35" s="47">
        <v>67.06392023147347</v>
      </c>
      <c r="BD35" s="76">
        <v>55.993854421374294</v>
      </c>
      <c r="BE35" s="36">
        <v>42.171614866805385</v>
      </c>
      <c r="BF35" s="36">
        <v>31.338153620528175</v>
      </c>
      <c r="BG35" s="47">
        <v>55.798655204326444</v>
      </c>
      <c r="BH35" s="76">
        <v>72.16499608937113</v>
      </c>
      <c r="BI35" s="36">
        <v>74.49203515964933</v>
      </c>
      <c r="BJ35" s="36">
        <v>69.57088156842218</v>
      </c>
      <c r="BK35" s="36">
        <v>82.28164581925037</v>
      </c>
      <c r="BL35" s="47">
        <v>160.15769231872505</v>
      </c>
      <c r="BM35" s="76">
        <v>75.1488419407549</v>
      </c>
      <c r="BN35" s="36">
        <v>30.51341966945881</v>
      </c>
      <c r="BO35" s="36">
        <v>50.60036216321217</v>
      </c>
      <c r="BP35" s="47">
        <v>73.98968802070775</v>
      </c>
      <c r="BQ35" s="76">
        <v>101.20193812486143</v>
      </c>
      <c r="BR35" s="36">
        <v>104.7026130061546</v>
      </c>
      <c r="BS35" s="36">
        <v>108.54327583567174</v>
      </c>
      <c r="BT35" s="36">
        <v>79.27618306816005</v>
      </c>
      <c r="BU35" s="47">
        <v>149.73936393642066</v>
      </c>
      <c r="BV35" s="76">
        <v>76.50067838025072</v>
      </c>
      <c r="BW35" s="36">
        <v>608.4516567966673</v>
      </c>
      <c r="BX35" s="36">
        <v>127.87407528717044</v>
      </c>
      <c r="BY35" s="47">
        <v>79.0641766430598</v>
      </c>
      <c r="BZ35" s="76">
        <v>99.18936728896588</v>
      </c>
      <c r="CA35" s="36">
        <v>103.11929482723731</v>
      </c>
      <c r="CB35" s="36">
        <v>100.93262356989058</v>
      </c>
      <c r="CC35" s="36">
        <v>93.84815788141596</v>
      </c>
      <c r="CD35" s="47">
        <v>307.30152270250545</v>
      </c>
      <c r="CE35" s="76">
        <v>78.31287074391321</v>
      </c>
      <c r="CF35" s="36">
        <v>138.84981020714486</v>
      </c>
      <c r="CG35" s="36">
        <v>80.30941983094249</v>
      </c>
      <c r="CH35" s="47">
        <v>78.40202866435511</v>
      </c>
      <c r="CI35" s="76">
        <v>87.75765086785675</v>
      </c>
      <c r="CJ35" s="36">
        <v>93.78230560476825</v>
      </c>
      <c r="CK35" s="36">
        <v>97.70736699978296</v>
      </c>
      <c r="CL35" s="36">
        <v>81.6425062147187</v>
      </c>
      <c r="CM35" s="47">
        <v>150.7314873834763</v>
      </c>
      <c r="CN35" s="76">
        <v>83.32980929458842</v>
      </c>
      <c r="CO35" s="36">
        <v>65.00170210417944</v>
      </c>
      <c r="CP35" s="36">
        <v>835.2118332397005</v>
      </c>
      <c r="CQ35" s="47">
        <v>83.32947621667346</v>
      </c>
      <c r="CR35" s="76">
        <v>112.59868221792838</v>
      </c>
      <c r="CS35" s="36">
        <v>112.67929604866166</v>
      </c>
      <c r="CT35" s="36">
        <v>103.04023231274019</v>
      </c>
      <c r="CU35" s="36">
        <v>85.28912302342421</v>
      </c>
      <c r="CV35" s="36">
        <v>228.39617778340704</v>
      </c>
      <c r="CW35" s="47">
        <v>73.39372507835216</v>
      </c>
      <c r="CX35" s="76">
        <v>63.294301124977224</v>
      </c>
      <c r="CY35" s="36">
        <v>198.4651753883833</v>
      </c>
      <c r="CZ35" s="36">
        <v>51.58486427979413</v>
      </c>
      <c r="DA35" s="47">
        <v>62.93623904912086</v>
      </c>
      <c r="DB35" s="76">
        <v>68.49401865774281</v>
      </c>
      <c r="DC35" s="36">
        <v>74.17381409297266</v>
      </c>
      <c r="DD35" s="36">
        <v>100.62431688679214</v>
      </c>
      <c r="DE35" s="36">
        <v>37.59687848461</v>
      </c>
      <c r="DF35" s="47">
        <v>158.9395854111529</v>
      </c>
      <c r="DG35" s="76">
        <v>86.84796162635054</v>
      </c>
      <c r="DH35" s="36">
        <v>190.62784510248818</v>
      </c>
      <c r="DI35" s="36">
        <v>76.61348705245581</v>
      </c>
      <c r="DJ35" s="47">
        <v>87.01153509010791</v>
      </c>
      <c r="DK35" s="76">
        <v>94.68283644214584</v>
      </c>
      <c r="DL35" s="36">
        <v>94.34456126172613</v>
      </c>
      <c r="DM35" s="36">
        <v>91.33207421016108</v>
      </c>
      <c r="DN35" s="36">
        <v>91.7602287490159</v>
      </c>
      <c r="DO35" s="36">
        <v>67.78603668484682</v>
      </c>
      <c r="DP35" s="36">
        <v>157.2802546808613</v>
      </c>
      <c r="DQ35" s="36">
        <v>97.6265344241647</v>
      </c>
      <c r="DR35" s="47">
        <v>91.91266015355204</v>
      </c>
      <c r="DS35" s="76">
        <v>77.50896756451898</v>
      </c>
      <c r="DT35" s="36">
        <v>49.54470319369925</v>
      </c>
      <c r="DU35" s="36">
        <v>42.546577685390915</v>
      </c>
      <c r="DV35" s="47">
        <v>76.69870502886208</v>
      </c>
      <c r="DW35" s="76">
        <v>91.23145771089722</v>
      </c>
      <c r="DX35" s="36">
        <v>100.17207278023413</v>
      </c>
      <c r="DY35" s="36">
        <v>90.82069347596006</v>
      </c>
      <c r="DZ35" s="36">
        <v>92.57030083671282</v>
      </c>
      <c r="EA35" s="47">
        <v>163.62165405895283</v>
      </c>
      <c r="EB35" s="76">
        <v>68.57731784497767</v>
      </c>
      <c r="EC35" s="36">
        <v>103.37767684589791</v>
      </c>
      <c r="ED35" s="36">
        <v>43.967316500752126</v>
      </c>
      <c r="EE35" s="47">
        <v>67.02062473668087</v>
      </c>
      <c r="EF35" s="36">
        <v>82.07491700675938</v>
      </c>
      <c r="EG35" s="36">
        <v>82.09432441602124</v>
      </c>
      <c r="EH35" s="36">
        <v>85.67362362804342</v>
      </c>
      <c r="EI35" s="36">
        <v>77.16568704715714</v>
      </c>
      <c r="EJ35" s="47">
        <v>85.64974638465833</v>
      </c>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row>
    <row r="36" spans="1:255" s="6" customFormat="1" ht="12" customHeight="1">
      <c r="A36" s="33" t="s">
        <v>154</v>
      </c>
      <c r="B36" s="75">
        <v>63.66289071247538</v>
      </c>
      <c r="C36" s="34">
        <v>123.85402640286225</v>
      </c>
      <c r="D36" s="34">
        <v>58.37311630515746</v>
      </c>
      <c r="E36" s="48">
        <v>62.78061080131681</v>
      </c>
      <c r="F36" s="75">
        <v>80.73788700102773</v>
      </c>
      <c r="G36" s="34">
        <v>78.66720724270587</v>
      </c>
      <c r="H36" s="34">
        <v>94.24192536830276</v>
      </c>
      <c r="I36" s="34">
        <v>29.459283991845997</v>
      </c>
      <c r="J36" s="48">
        <v>65.61857873739713</v>
      </c>
      <c r="K36" s="75">
        <v>77.57987120386416</v>
      </c>
      <c r="L36" s="34">
        <v>82.9370440246634</v>
      </c>
      <c r="M36" s="34">
        <v>91.83446932915679</v>
      </c>
      <c r="N36" s="48">
        <v>77.74916662364193</v>
      </c>
      <c r="O36" s="75">
        <v>79.03989384495182</v>
      </c>
      <c r="P36" s="34">
        <v>95.98593034560822</v>
      </c>
      <c r="Q36" s="34">
        <v>97.08341631477082</v>
      </c>
      <c r="R36" s="34">
        <v>69.28915835808854</v>
      </c>
      <c r="S36" s="48">
        <v>135.57530663093925</v>
      </c>
      <c r="T36" s="75">
        <v>77.43698774071183</v>
      </c>
      <c r="U36" s="34">
        <v>101.57210431787611</v>
      </c>
      <c r="V36" s="34">
        <v>58.14525686629341</v>
      </c>
      <c r="W36" s="48">
        <v>77.68755005406638</v>
      </c>
      <c r="X36" s="75">
        <v>93.10464427726978</v>
      </c>
      <c r="Y36" s="34">
        <v>95.94145056624009</v>
      </c>
      <c r="Z36" s="34">
        <v>85.62404919075757</v>
      </c>
      <c r="AA36" s="34">
        <v>105.94020941264874</v>
      </c>
      <c r="AB36" s="48">
        <v>139.82895361649034</v>
      </c>
      <c r="AC36" s="75">
        <v>48.226319814863686</v>
      </c>
      <c r="AD36" s="34">
        <v>44.54704715943727</v>
      </c>
      <c r="AE36" s="34">
        <v>128.28893101900925</v>
      </c>
      <c r="AF36" s="48">
        <v>47.78905328625012</v>
      </c>
      <c r="AG36" s="75">
        <v>59.08128033612876</v>
      </c>
      <c r="AH36" s="34">
        <v>74.63810242105382</v>
      </c>
      <c r="AI36" s="34">
        <v>69.16040536758567</v>
      </c>
      <c r="AJ36" s="34">
        <v>44.42133737943842</v>
      </c>
      <c r="AK36" s="48">
        <v>284.2121880035074</v>
      </c>
      <c r="AL36" s="75">
        <v>108.86982117856638</v>
      </c>
      <c r="AM36" s="34">
        <v>51.884099935936995</v>
      </c>
      <c r="AN36" s="34">
        <v>30.115103193532132</v>
      </c>
      <c r="AO36" s="48">
        <v>105.43281967253024</v>
      </c>
      <c r="AP36" s="75">
        <v>104.80159478630551</v>
      </c>
      <c r="AQ36" s="34">
        <v>106.02632050330088</v>
      </c>
      <c r="AR36" s="34">
        <v>116.14545925483141</v>
      </c>
      <c r="AS36" s="34">
        <v>52.7135353836115</v>
      </c>
      <c r="AT36" s="48">
        <v>92.9859900319807</v>
      </c>
      <c r="AU36" s="75">
        <v>91.61852704588297</v>
      </c>
      <c r="AV36" s="34">
        <v>65.91650531760783</v>
      </c>
      <c r="AW36" s="34">
        <v>112.33221534502023</v>
      </c>
      <c r="AX36" s="48">
        <v>88.36099442628469</v>
      </c>
      <c r="AY36" s="75">
        <v>114.62622791628283</v>
      </c>
      <c r="AZ36" s="34">
        <v>106.72943310040264</v>
      </c>
      <c r="BA36" s="34">
        <v>123.22548092290762</v>
      </c>
      <c r="BB36" s="34">
        <v>70.95533051150484</v>
      </c>
      <c r="BC36" s="48">
        <v>73.24897953567866</v>
      </c>
      <c r="BD36" s="75">
        <v>52.8315314192272</v>
      </c>
      <c r="BE36" s="34">
        <v>30.57019993119337</v>
      </c>
      <c r="BF36" s="34">
        <v>38.68758044700467</v>
      </c>
      <c r="BG36" s="48">
        <v>50.856979243985236</v>
      </c>
      <c r="BH36" s="75">
        <v>72.24841067783706</v>
      </c>
      <c r="BI36" s="34">
        <v>74.14340857431245</v>
      </c>
      <c r="BJ36" s="34">
        <v>68.73118148661895</v>
      </c>
      <c r="BK36" s="34">
        <v>86.20260263257472</v>
      </c>
      <c r="BL36" s="48">
        <v>164.46129719279534</v>
      </c>
      <c r="BM36" s="75">
        <v>76.87070696719644</v>
      </c>
      <c r="BN36" s="34">
        <v>41.574605785911714</v>
      </c>
      <c r="BO36" s="34">
        <v>52.239378979515294</v>
      </c>
      <c r="BP36" s="48">
        <v>75.63668078459409</v>
      </c>
      <c r="BQ36" s="75">
        <v>100.41948022571175</v>
      </c>
      <c r="BR36" s="34">
        <v>105.51198418910093</v>
      </c>
      <c r="BS36" s="34">
        <v>107.17674980898926</v>
      </c>
      <c r="BT36" s="34">
        <v>80.15304321522768</v>
      </c>
      <c r="BU36" s="48">
        <v>188.35235538845006</v>
      </c>
      <c r="BV36" s="75">
        <v>87.44535341318375</v>
      </c>
      <c r="BW36" s="34">
        <v>335.60064585900665</v>
      </c>
      <c r="BX36" s="34">
        <v>192.53613767084786</v>
      </c>
      <c r="BY36" s="48">
        <v>89.31869156150856</v>
      </c>
      <c r="BZ36" s="75">
        <v>102.45998144926224</v>
      </c>
      <c r="CA36" s="34">
        <v>105.67688567002637</v>
      </c>
      <c r="CB36" s="34">
        <v>103.915425574654</v>
      </c>
      <c r="CC36" s="34">
        <v>98.5114050628205</v>
      </c>
      <c r="CD36" s="48">
        <v>235.07372789124682</v>
      </c>
      <c r="CE36" s="75">
        <v>89.6276306513335</v>
      </c>
      <c r="CF36" s="34">
        <v>180.25962642225153</v>
      </c>
      <c r="CG36" s="34">
        <v>91.74301228336529</v>
      </c>
      <c r="CH36" s="48">
        <v>90.00915954730685</v>
      </c>
      <c r="CI36" s="75">
        <v>77.6080782439815</v>
      </c>
      <c r="CJ36" s="34">
        <v>86.54201914589484</v>
      </c>
      <c r="CK36" s="34">
        <v>93.8355485039848</v>
      </c>
      <c r="CL36" s="34">
        <v>60.01313193021419</v>
      </c>
      <c r="CM36" s="48">
        <v>239.141925075883</v>
      </c>
      <c r="CN36" s="75">
        <v>80.2943420402101</v>
      </c>
      <c r="CO36" s="34">
        <v>78.48346187395272</v>
      </c>
      <c r="CP36" s="34">
        <v>396.7018638405824</v>
      </c>
      <c r="CQ36" s="48">
        <v>80.40468893460276</v>
      </c>
      <c r="CR36" s="75">
        <v>107.94200891727708</v>
      </c>
      <c r="CS36" s="34">
        <v>107.97148726539886</v>
      </c>
      <c r="CT36" s="34">
        <v>103.08441905109888</v>
      </c>
      <c r="CU36" s="34">
        <v>81.46652948842362</v>
      </c>
      <c r="CV36" s="34">
        <v>226.26392267140653</v>
      </c>
      <c r="CW36" s="48">
        <v>63.3276467664368</v>
      </c>
      <c r="CX36" s="75">
        <v>59.665357934521445</v>
      </c>
      <c r="CY36" s="34">
        <v>114.60199700696238</v>
      </c>
      <c r="CZ36" s="34">
        <v>45.82574682588785</v>
      </c>
      <c r="DA36" s="48">
        <v>59.47614543202387</v>
      </c>
      <c r="DB36" s="75">
        <v>71.4976453370056</v>
      </c>
      <c r="DC36" s="34">
        <v>76.37380821450576</v>
      </c>
      <c r="DD36" s="34">
        <v>103.11970238153913</v>
      </c>
      <c r="DE36" s="34">
        <v>40.39173464471722</v>
      </c>
      <c r="DF36" s="48">
        <v>135.7026407456809</v>
      </c>
      <c r="DG36" s="75">
        <v>82.76591305583031</v>
      </c>
      <c r="DH36" s="34">
        <v>152.166677799529</v>
      </c>
      <c r="DI36" s="34">
        <v>77.80644273323769</v>
      </c>
      <c r="DJ36" s="48">
        <v>82.7057051339362</v>
      </c>
      <c r="DK36" s="75">
        <v>96.27192101625573</v>
      </c>
      <c r="DL36" s="34">
        <v>96.12621890822105</v>
      </c>
      <c r="DM36" s="34">
        <v>92.8643541282107</v>
      </c>
      <c r="DN36" s="34">
        <v>94.1433830074163</v>
      </c>
      <c r="DO36" s="34">
        <v>86.68566746606189</v>
      </c>
      <c r="DP36" s="34">
        <v>148.68201910229746</v>
      </c>
      <c r="DQ36" s="34">
        <v>100.477032854589</v>
      </c>
      <c r="DR36" s="48">
        <v>92.33513180556812</v>
      </c>
      <c r="DS36" s="75">
        <v>75.02062230722287</v>
      </c>
      <c r="DT36" s="34">
        <v>66.04389736915628</v>
      </c>
      <c r="DU36" s="34">
        <v>36.37768663074143</v>
      </c>
      <c r="DV36" s="48">
        <v>74.51806972655466</v>
      </c>
      <c r="DW36" s="75">
        <v>89.72659110289915</v>
      </c>
      <c r="DX36" s="34">
        <v>98.53176568075487</v>
      </c>
      <c r="DY36" s="34">
        <v>90.765757030845</v>
      </c>
      <c r="DZ36" s="34">
        <v>85.67751795682653</v>
      </c>
      <c r="EA36" s="48">
        <v>162.19794656978422</v>
      </c>
      <c r="EB36" s="75">
        <v>63.09369255982596</v>
      </c>
      <c r="EC36" s="34">
        <v>79.83332455316241</v>
      </c>
      <c r="ED36" s="34">
        <v>47.887716063602376</v>
      </c>
      <c r="EE36" s="48">
        <v>61.7341581536939</v>
      </c>
      <c r="EF36" s="34">
        <v>83.04398744834161</v>
      </c>
      <c r="EG36" s="34">
        <v>82.4575494443148</v>
      </c>
      <c r="EH36" s="34">
        <v>87.07940075164102</v>
      </c>
      <c r="EI36" s="34">
        <v>77.08128281362204</v>
      </c>
      <c r="EJ36" s="48">
        <v>85.2880194829132</v>
      </c>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row>
    <row r="37" spans="1:255" s="6" customFormat="1" ht="12" customHeight="1">
      <c r="A37" s="35" t="s">
        <v>155</v>
      </c>
      <c r="B37" s="76">
        <v>70.42777391032105</v>
      </c>
      <c r="C37" s="36">
        <v>33.152278234779615</v>
      </c>
      <c r="D37" s="36">
        <v>53.652888342518885</v>
      </c>
      <c r="E37" s="47">
        <v>69.32603750892045</v>
      </c>
      <c r="F37" s="76">
        <v>92.48622027893394</v>
      </c>
      <c r="G37" s="36">
        <v>89.46883244024713</v>
      </c>
      <c r="H37" s="36">
        <v>93.9274274653917</v>
      </c>
      <c r="I37" s="36">
        <v>70.00868358165224</v>
      </c>
      <c r="J37" s="47">
        <v>72.36442077712445</v>
      </c>
      <c r="K37" s="76">
        <v>84.6549422195484</v>
      </c>
      <c r="L37" s="36">
        <v>114.60439095701032</v>
      </c>
      <c r="M37" s="36">
        <v>114.6785267894692</v>
      </c>
      <c r="N37" s="47">
        <v>84.85930811144623</v>
      </c>
      <c r="O37" s="76">
        <v>82.07235877269572</v>
      </c>
      <c r="P37" s="36">
        <v>93.60653258897473</v>
      </c>
      <c r="Q37" s="36">
        <v>103.13911693662769</v>
      </c>
      <c r="R37" s="36">
        <v>71.16339584755983</v>
      </c>
      <c r="S37" s="47">
        <v>116.52767507893857</v>
      </c>
      <c r="T37" s="76">
        <v>82.37626138464512</v>
      </c>
      <c r="U37" s="36">
        <v>115.15361060582313</v>
      </c>
      <c r="V37" s="36">
        <v>73.89738316282617</v>
      </c>
      <c r="W37" s="47">
        <v>82.99986935384362</v>
      </c>
      <c r="X37" s="76">
        <v>96.73914029632503</v>
      </c>
      <c r="Y37" s="36">
        <v>99.18785720512263</v>
      </c>
      <c r="Z37" s="36">
        <v>89.93520275754612</v>
      </c>
      <c r="AA37" s="36">
        <v>107.1240396895788</v>
      </c>
      <c r="AB37" s="47">
        <v>135.334669629839</v>
      </c>
      <c r="AC37" s="76">
        <v>65.10062917872084</v>
      </c>
      <c r="AD37" s="36">
        <v>42.79018138756789</v>
      </c>
      <c r="AE37" s="36">
        <v>129.59644658359474</v>
      </c>
      <c r="AF37" s="47">
        <v>60.12574865542628</v>
      </c>
      <c r="AG37" s="76">
        <v>61.67068724947468</v>
      </c>
      <c r="AH37" s="36">
        <v>71.55543142010796</v>
      </c>
      <c r="AI37" s="36">
        <v>70.15835657160864</v>
      </c>
      <c r="AJ37" s="36">
        <v>48.70088731726958</v>
      </c>
      <c r="AK37" s="47">
        <v>157.68877172824736</v>
      </c>
      <c r="AL37" s="76">
        <v>108.77225000874864</v>
      </c>
      <c r="AM37" s="36">
        <v>59.4989840457969</v>
      </c>
      <c r="AN37" s="36">
        <v>20.77930520320417</v>
      </c>
      <c r="AO37" s="47">
        <v>102.48931755820233</v>
      </c>
      <c r="AP37" s="76">
        <v>105.06793608121825</v>
      </c>
      <c r="AQ37" s="36">
        <v>108.64621296826559</v>
      </c>
      <c r="AR37" s="36">
        <v>117.37511350581408</v>
      </c>
      <c r="AS37" s="36">
        <v>53.800164863900804</v>
      </c>
      <c r="AT37" s="47">
        <v>127.80491055240465</v>
      </c>
      <c r="AU37" s="76">
        <v>110.12059122431664</v>
      </c>
      <c r="AV37" s="36">
        <v>147.0625870002989</v>
      </c>
      <c r="AW37" s="36">
        <v>213.78056884843295</v>
      </c>
      <c r="AX37" s="47">
        <v>116.6819133321807</v>
      </c>
      <c r="AY37" s="76">
        <v>113.49634395537592</v>
      </c>
      <c r="AZ37" s="36">
        <v>107.16201938746461</v>
      </c>
      <c r="BA37" s="36">
        <v>121.7482619101632</v>
      </c>
      <c r="BB37" s="36">
        <v>71.81180609252783</v>
      </c>
      <c r="BC37" s="47">
        <v>79.65718695455655</v>
      </c>
      <c r="BD37" s="76">
        <v>63.76588473531074</v>
      </c>
      <c r="BE37" s="36">
        <v>55.1587871037493</v>
      </c>
      <c r="BF37" s="36">
        <v>73.39846980648336</v>
      </c>
      <c r="BG37" s="47">
        <v>62.5161192717236</v>
      </c>
      <c r="BH37" s="76">
        <v>74.56404353402723</v>
      </c>
      <c r="BI37" s="36">
        <v>75.60075040769382</v>
      </c>
      <c r="BJ37" s="36">
        <v>67.2814311933606</v>
      </c>
      <c r="BK37" s="36">
        <v>105.8520775448619</v>
      </c>
      <c r="BL37" s="47">
        <v>136.8820202878869</v>
      </c>
      <c r="BM37" s="76">
        <v>85.48796465521622</v>
      </c>
      <c r="BN37" s="36">
        <v>27.476279838917694</v>
      </c>
      <c r="BO37" s="36">
        <v>75.00628793301978</v>
      </c>
      <c r="BP37" s="47">
        <v>83.56694582274598</v>
      </c>
      <c r="BQ37" s="76">
        <v>97.96715447439888</v>
      </c>
      <c r="BR37" s="36">
        <v>104.71187421737795</v>
      </c>
      <c r="BS37" s="36">
        <v>102.77687794848622</v>
      </c>
      <c r="BT37" s="36">
        <v>83.96784727645618</v>
      </c>
      <c r="BU37" s="47">
        <v>227.6652629826374</v>
      </c>
      <c r="BV37" s="76">
        <v>99.07955647034805</v>
      </c>
      <c r="BW37" s="36">
        <v>1135.483005261005</v>
      </c>
      <c r="BX37" s="36">
        <v>493.0668265393332</v>
      </c>
      <c r="BY37" s="47">
        <v>103.74058637180383</v>
      </c>
      <c r="BZ37" s="76">
        <v>102.35384796047579</v>
      </c>
      <c r="CA37" s="36">
        <v>104.77431028355667</v>
      </c>
      <c r="CB37" s="36">
        <v>106.48998941995163</v>
      </c>
      <c r="CC37" s="36">
        <v>94.01847818918672</v>
      </c>
      <c r="CD37" s="47">
        <v>192.32732170112934</v>
      </c>
      <c r="CE37" s="76">
        <v>139.90826569043983</v>
      </c>
      <c r="CF37" s="36">
        <v>239.90520179564163</v>
      </c>
      <c r="CG37" s="36">
        <v>89.17223535200495</v>
      </c>
      <c r="CH37" s="47">
        <v>140.95136510047843</v>
      </c>
      <c r="CI37" s="76">
        <v>87.57539653130303</v>
      </c>
      <c r="CJ37" s="36">
        <v>95.40893721178603</v>
      </c>
      <c r="CK37" s="36">
        <v>92.40887954518105</v>
      </c>
      <c r="CL37" s="36">
        <v>90.35348664459733</v>
      </c>
      <c r="CM37" s="47">
        <v>192.98822787469382</v>
      </c>
      <c r="CN37" s="76">
        <v>85.97817250101048</v>
      </c>
      <c r="CO37" s="36">
        <v>51.28056360829191</v>
      </c>
      <c r="CP37" s="36">
        <v>608.6749684078243</v>
      </c>
      <c r="CQ37" s="47">
        <v>85.7500855947526</v>
      </c>
      <c r="CR37" s="76">
        <v>106.81310768017087</v>
      </c>
      <c r="CS37" s="36">
        <v>106.95215031704655</v>
      </c>
      <c r="CT37" s="36">
        <v>99.42522147084631</v>
      </c>
      <c r="CU37" s="36">
        <v>84.32777142387029</v>
      </c>
      <c r="CV37" s="36">
        <v>214.65197299918844</v>
      </c>
      <c r="CW37" s="47">
        <v>102.8580251673003</v>
      </c>
      <c r="CX37" s="76">
        <v>67.19466666555755</v>
      </c>
      <c r="CY37" s="36">
        <v>99.90961829870955</v>
      </c>
      <c r="CZ37" s="36">
        <v>60.33638962235206</v>
      </c>
      <c r="DA37" s="47">
        <v>66.90783549703593</v>
      </c>
      <c r="DB37" s="76">
        <v>73.75152353947954</v>
      </c>
      <c r="DC37" s="36">
        <v>78.57192162608084</v>
      </c>
      <c r="DD37" s="36">
        <v>109.82151376234086</v>
      </c>
      <c r="DE37" s="36">
        <v>39.41903201416429</v>
      </c>
      <c r="DF37" s="47">
        <v>138.49389115223815</v>
      </c>
      <c r="DG37" s="76">
        <v>84.29212427136042</v>
      </c>
      <c r="DH37" s="36">
        <v>120.54606539467454</v>
      </c>
      <c r="DI37" s="36">
        <v>85.85616617090237</v>
      </c>
      <c r="DJ37" s="47">
        <v>84.40538198731893</v>
      </c>
      <c r="DK37" s="76">
        <v>97.2473681065259</v>
      </c>
      <c r="DL37" s="36">
        <v>98.02578661596817</v>
      </c>
      <c r="DM37" s="36">
        <v>93.80517697147323</v>
      </c>
      <c r="DN37" s="36">
        <v>93.82643388504569</v>
      </c>
      <c r="DO37" s="36">
        <v>180.89581573456204</v>
      </c>
      <c r="DP37" s="36">
        <v>167.84528344073308</v>
      </c>
      <c r="DQ37" s="36">
        <v>100.88574337977191</v>
      </c>
      <c r="DR37" s="47">
        <v>93.95472909116226</v>
      </c>
      <c r="DS37" s="76">
        <v>77.72903120482908</v>
      </c>
      <c r="DT37" s="36">
        <v>77.20816336760561</v>
      </c>
      <c r="DU37" s="36">
        <v>53.044439596443226</v>
      </c>
      <c r="DV37" s="47">
        <v>77.5928219904055</v>
      </c>
      <c r="DW37" s="76">
        <v>88.64415742727469</v>
      </c>
      <c r="DX37" s="36">
        <v>96.93430272914743</v>
      </c>
      <c r="DY37" s="36">
        <v>88.62474324563277</v>
      </c>
      <c r="DZ37" s="36">
        <v>90.7287821928588</v>
      </c>
      <c r="EA37" s="47">
        <v>156.39946598175507</v>
      </c>
      <c r="EB37" s="76">
        <v>80.11898010918664</v>
      </c>
      <c r="EC37" s="36">
        <v>140.83405587125287</v>
      </c>
      <c r="ED37" s="36">
        <v>53.83822446926839</v>
      </c>
      <c r="EE37" s="47">
        <v>79.38451291204032</v>
      </c>
      <c r="EF37" s="36">
        <v>80.52664254218563</v>
      </c>
      <c r="EG37" s="36">
        <v>80.51089620081721</v>
      </c>
      <c r="EH37" s="36">
        <v>82.53877471321222</v>
      </c>
      <c r="EI37" s="36">
        <v>83.78431426648575</v>
      </c>
      <c r="EJ37" s="47">
        <v>84.33003301108856</v>
      </c>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row>
    <row r="38" spans="1:255" s="6" customFormat="1" ht="12" customHeight="1">
      <c r="A38" s="33" t="s">
        <v>156</v>
      </c>
      <c r="B38" s="75">
        <v>70.78808411297025</v>
      </c>
      <c r="C38" s="34">
        <v>64.21451093354473</v>
      </c>
      <c r="D38" s="34">
        <v>68.3583565241228</v>
      </c>
      <c r="E38" s="48">
        <v>70.37424396436029</v>
      </c>
      <c r="F38" s="75">
        <v>84.19442118013167</v>
      </c>
      <c r="G38" s="34">
        <v>85.99269321420087</v>
      </c>
      <c r="H38" s="34">
        <v>102.83571026033884</v>
      </c>
      <c r="I38" s="34">
        <v>31.51547705029123</v>
      </c>
      <c r="J38" s="48">
        <v>92.37391281943422</v>
      </c>
      <c r="K38" s="75">
        <v>77.37716011489445</v>
      </c>
      <c r="L38" s="34">
        <v>56.5607567458751</v>
      </c>
      <c r="M38" s="34">
        <v>90.37998886121909</v>
      </c>
      <c r="N38" s="48">
        <v>77.28909871917772</v>
      </c>
      <c r="O38" s="75">
        <v>88.33638533502189</v>
      </c>
      <c r="P38" s="34">
        <v>100.53642318333986</v>
      </c>
      <c r="Q38" s="34">
        <v>123.48639497143323</v>
      </c>
      <c r="R38" s="34">
        <v>67.37644278574791</v>
      </c>
      <c r="S38" s="48">
        <v>123.98148588716718</v>
      </c>
      <c r="T38" s="75">
        <v>72.86322157197507</v>
      </c>
      <c r="U38" s="34">
        <v>80.9349623906902</v>
      </c>
      <c r="V38" s="34">
        <v>56.901629535508334</v>
      </c>
      <c r="W38" s="48">
        <v>72.69295866978017</v>
      </c>
      <c r="X38" s="75">
        <v>91.03340547390759</v>
      </c>
      <c r="Y38" s="34">
        <v>94.92377867208504</v>
      </c>
      <c r="Z38" s="34">
        <v>86.79410032801368</v>
      </c>
      <c r="AA38" s="34">
        <v>97.99046291817683</v>
      </c>
      <c r="AB38" s="48">
        <v>169.26600460534868</v>
      </c>
      <c r="AC38" s="75">
        <v>78.85931400737239</v>
      </c>
      <c r="AD38" s="34">
        <v>53.03727963114309</v>
      </c>
      <c r="AE38" s="34">
        <v>88.42518780031152</v>
      </c>
      <c r="AF38" s="48">
        <v>70.72156431155672</v>
      </c>
      <c r="AG38" s="75">
        <v>65.42756822203097</v>
      </c>
      <c r="AH38" s="34">
        <v>79.8214864579759</v>
      </c>
      <c r="AI38" s="34">
        <v>72.4270644971523</v>
      </c>
      <c r="AJ38" s="34">
        <v>50.41493351817847</v>
      </c>
      <c r="AK38" s="48">
        <v>224.8746160898938</v>
      </c>
      <c r="AL38" s="75">
        <v>108.94252706302774</v>
      </c>
      <c r="AM38" s="34">
        <v>27.042906239834533</v>
      </c>
      <c r="AN38" s="34">
        <v>141.55760211158622</v>
      </c>
      <c r="AO38" s="48">
        <v>109.56360302860935</v>
      </c>
      <c r="AP38" s="75">
        <v>104.2750145159814</v>
      </c>
      <c r="AQ38" s="34">
        <v>107.73529603456869</v>
      </c>
      <c r="AR38" s="34">
        <v>114.4063843865638</v>
      </c>
      <c r="AS38" s="34">
        <v>61.467731573475426</v>
      </c>
      <c r="AT38" s="48">
        <v>110.96104689197723</v>
      </c>
      <c r="AU38" s="75">
        <v>88.85553814900248</v>
      </c>
      <c r="AV38" s="34">
        <v>75.41661458020326</v>
      </c>
      <c r="AW38" s="34">
        <v>153.58362302034269</v>
      </c>
      <c r="AX38" s="48">
        <v>87.88565984547807</v>
      </c>
      <c r="AY38" s="75">
        <v>114.28845150543857</v>
      </c>
      <c r="AZ38" s="34">
        <v>107.26721910305928</v>
      </c>
      <c r="BA38" s="34">
        <v>122.16856896883202</v>
      </c>
      <c r="BB38" s="34">
        <v>73.54767562828896</v>
      </c>
      <c r="BC38" s="48">
        <v>78.3604493805688</v>
      </c>
      <c r="BD38" s="75">
        <v>56.55913824728952</v>
      </c>
      <c r="BE38" s="34">
        <v>38.308504354924914</v>
      </c>
      <c r="BF38" s="34">
        <v>18.240988158867665</v>
      </c>
      <c r="BG38" s="48">
        <v>55.08742793517094</v>
      </c>
      <c r="BH38" s="75">
        <v>76.08476917764025</v>
      </c>
      <c r="BI38" s="34">
        <v>78.03271396631747</v>
      </c>
      <c r="BJ38" s="34">
        <v>73.81081346588026</v>
      </c>
      <c r="BK38" s="34">
        <v>84.4996577091375</v>
      </c>
      <c r="BL38" s="48">
        <v>131.75319279231846</v>
      </c>
      <c r="BM38" s="75">
        <v>77.82037447947096</v>
      </c>
      <c r="BN38" s="34">
        <v>10.701078669670455</v>
      </c>
      <c r="BO38" s="34">
        <v>48.20611758245088</v>
      </c>
      <c r="BP38" s="48">
        <v>73.47860870044622</v>
      </c>
      <c r="BQ38" s="75">
        <v>102.48319065986405</v>
      </c>
      <c r="BR38" s="34">
        <v>104.7071379283096</v>
      </c>
      <c r="BS38" s="34">
        <v>104.33350465554886</v>
      </c>
      <c r="BT38" s="34">
        <v>96.81184795228725</v>
      </c>
      <c r="BU38" s="48">
        <v>125.8904190188072</v>
      </c>
      <c r="BV38" s="75">
        <v>72.43078080917313</v>
      </c>
      <c r="BW38" s="34">
        <v>296.4766933493307</v>
      </c>
      <c r="BX38" s="34">
        <v>103.67631880584612</v>
      </c>
      <c r="BY38" s="48">
        <v>74.00451168836648</v>
      </c>
      <c r="BZ38" s="75">
        <v>94.4782664161383</v>
      </c>
      <c r="CA38" s="34">
        <v>97.72425308446253</v>
      </c>
      <c r="CB38" s="34">
        <v>96.56646160252656</v>
      </c>
      <c r="CC38" s="34">
        <v>88.16754287948706</v>
      </c>
      <c r="CD38" s="48">
        <v>255.16029497921517</v>
      </c>
      <c r="CE38" s="75">
        <v>68.2169336734368</v>
      </c>
      <c r="CF38" s="34">
        <v>112.52168301995948</v>
      </c>
      <c r="CG38" s="34">
        <v>79.07147006465819</v>
      </c>
      <c r="CH38" s="48">
        <v>68.17025847916882</v>
      </c>
      <c r="CI38" s="75">
        <v>85.20371746077429</v>
      </c>
      <c r="CJ38" s="34">
        <v>91.72181616442901</v>
      </c>
      <c r="CK38" s="34">
        <v>99.03842981103678</v>
      </c>
      <c r="CL38" s="34">
        <v>66.16641863236043</v>
      </c>
      <c r="CM38" s="48">
        <v>172.69405972078513</v>
      </c>
      <c r="CN38" s="75">
        <v>79.47030599771034</v>
      </c>
      <c r="CO38" s="34">
        <v>88.69744789297893</v>
      </c>
      <c r="CP38" s="34">
        <v>87.33843677940982</v>
      </c>
      <c r="CQ38" s="48">
        <v>79.53989467212959</v>
      </c>
      <c r="CR38" s="75">
        <v>108.52265652028807</v>
      </c>
      <c r="CS38" s="34">
        <v>108.84237748166912</v>
      </c>
      <c r="CT38" s="34">
        <v>100.38583842821375</v>
      </c>
      <c r="CU38" s="34">
        <v>92.59312013582968</v>
      </c>
      <c r="CV38" s="34">
        <v>171.50776145282774</v>
      </c>
      <c r="CW38" s="48">
        <v>191.09860683509027</v>
      </c>
      <c r="CX38" s="75">
        <v>64.87984891597598</v>
      </c>
      <c r="CY38" s="34">
        <v>211.90192565386516</v>
      </c>
      <c r="CZ38" s="34">
        <v>47.71788118851755</v>
      </c>
      <c r="DA38" s="48">
        <v>64.87415715194162</v>
      </c>
      <c r="DB38" s="75">
        <v>73.20225147535615</v>
      </c>
      <c r="DC38" s="34">
        <v>80.23302592798026</v>
      </c>
      <c r="DD38" s="34">
        <v>111.88517294134596</v>
      </c>
      <c r="DE38" s="34">
        <v>38.643926352411</v>
      </c>
      <c r="DF38" s="48">
        <v>203.93780596855663</v>
      </c>
      <c r="DG38" s="75">
        <v>79.23525463126883</v>
      </c>
      <c r="DH38" s="34">
        <v>158.17777700441044</v>
      </c>
      <c r="DI38" s="34">
        <v>93.754913695469</v>
      </c>
      <c r="DJ38" s="48">
        <v>79.98718284103497</v>
      </c>
      <c r="DK38" s="75">
        <v>94.89458950743496</v>
      </c>
      <c r="DL38" s="34">
        <v>94.49114110655204</v>
      </c>
      <c r="DM38" s="34">
        <v>90.18131895700508</v>
      </c>
      <c r="DN38" s="34">
        <v>93.15175847168115</v>
      </c>
      <c r="DO38" s="34">
        <v>58.102922608771706</v>
      </c>
      <c r="DP38" s="34">
        <v>146.00816603316292</v>
      </c>
      <c r="DQ38" s="34">
        <v>99.13142930395048</v>
      </c>
      <c r="DR38" s="48">
        <v>91.00523175759615</v>
      </c>
      <c r="DS38" s="75">
        <v>77.12431941154365</v>
      </c>
      <c r="DT38" s="34">
        <v>46.759814167388754</v>
      </c>
      <c r="DU38" s="34">
        <v>45.869567976207655</v>
      </c>
      <c r="DV38" s="48">
        <v>76.25418600363906</v>
      </c>
      <c r="DW38" s="75">
        <v>89.2084320217991</v>
      </c>
      <c r="DX38" s="34">
        <v>95.68678484455694</v>
      </c>
      <c r="DY38" s="34">
        <v>89.93851980190018</v>
      </c>
      <c r="DZ38" s="34">
        <v>86.72226551177916</v>
      </c>
      <c r="EA38" s="48">
        <v>139.90610327352678</v>
      </c>
      <c r="EB38" s="75">
        <v>64.52780381637541</v>
      </c>
      <c r="EC38" s="34">
        <v>153.6547039618419</v>
      </c>
      <c r="ED38" s="34">
        <v>43.977661445921235</v>
      </c>
      <c r="EE38" s="48">
        <v>64.47501096521432</v>
      </c>
      <c r="EF38" s="34">
        <v>82.44594753540298</v>
      </c>
      <c r="EG38" s="34">
        <v>81.48785343257515</v>
      </c>
      <c r="EH38" s="34">
        <v>87.57966336980351</v>
      </c>
      <c r="EI38" s="34">
        <v>73.03659853246737</v>
      </c>
      <c r="EJ38" s="48">
        <v>79.2866285174624</v>
      </c>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row>
    <row r="39" spans="1:255" s="6" customFormat="1" ht="12" customHeight="1">
      <c r="A39" s="35" t="s">
        <v>157</v>
      </c>
      <c r="B39" s="76">
        <v>68.86129017225845</v>
      </c>
      <c r="C39" s="36">
        <v>81.52887041734078</v>
      </c>
      <c r="D39" s="36">
        <v>68.96406730561334</v>
      </c>
      <c r="E39" s="47">
        <v>69.23825950213221</v>
      </c>
      <c r="F39" s="76">
        <v>87.33755283742803</v>
      </c>
      <c r="G39" s="36">
        <v>88.26569672007835</v>
      </c>
      <c r="H39" s="36">
        <v>106.0783510363841</v>
      </c>
      <c r="I39" s="36">
        <v>34.68364412073408</v>
      </c>
      <c r="J39" s="47">
        <v>89.6854690011589</v>
      </c>
      <c r="K39" s="76">
        <v>88.24443487444377</v>
      </c>
      <c r="L39" s="36">
        <v>84.08005964871107</v>
      </c>
      <c r="M39" s="36">
        <v>118.79389419660383</v>
      </c>
      <c r="N39" s="47">
        <v>88.38678925839686</v>
      </c>
      <c r="O39" s="76">
        <v>86.67641954777483</v>
      </c>
      <c r="P39" s="36">
        <v>101.07756610698976</v>
      </c>
      <c r="Q39" s="36">
        <v>124.53586664461825</v>
      </c>
      <c r="R39" s="36">
        <v>65.01648834235736</v>
      </c>
      <c r="S39" s="47">
        <v>129.50268900165366</v>
      </c>
      <c r="T39" s="76">
        <v>78.30518251617681</v>
      </c>
      <c r="U39" s="36">
        <v>96.92673343518106</v>
      </c>
      <c r="V39" s="36">
        <v>71.80268963801305</v>
      </c>
      <c r="W39" s="47">
        <v>78.57523867579977</v>
      </c>
      <c r="X39" s="76">
        <v>90.73665408356402</v>
      </c>
      <c r="Y39" s="36">
        <v>93.73978849235425</v>
      </c>
      <c r="Z39" s="36">
        <v>85.43936853878448</v>
      </c>
      <c r="AA39" s="36">
        <v>99.614438336411</v>
      </c>
      <c r="AB39" s="47">
        <v>144.42798518885024</v>
      </c>
      <c r="AC39" s="76">
        <v>67.04544037089495</v>
      </c>
      <c r="AD39" s="36">
        <v>50.058003235672125</v>
      </c>
      <c r="AE39" s="36">
        <v>95.53271934840377</v>
      </c>
      <c r="AF39" s="47">
        <v>63.16997323061041</v>
      </c>
      <c r="AG39" s="76">
        <v>61.5989134828045</v>
      </c>
      <c r="AH39" s="36">
        <v>73.57469508422312</v>
      </c>
      <c r="AI39" s="36">
        <v>71.42890719372663</v>
      </c>
      <c r="AJ39" s="36">
        <v>45.76102928255459</v>
      </c>
      <c r="AK39" s="47">
        <v>162.42533073078692</v>
      </c>
      <c r="AL39" s="76">
        <v>125.87489602049644</v>
      </c>
      <c r="AM39" s="36">
        <v>12.833563462823419</v>
      </c>
      <c r="AN39" s="36">
        <v>137.64648800863617</v>
      </c>
      <c r="AO39" s="47">
        <v>125.70638802551203</v>
      </c>
      <c r="AP39" s="76">
        <v>106.3172995202317</v>
      </c>
      <c r="AQ39" s="36">
        <v>110.39010205830611</v>
      </c>
      <c r="AR39" s="36">
        <v>118.41673738524756</v>
      </c>
      <c r="AS39" s="36">
        <v>57.61876613848002</v>
      </c>
      <c r="AT39" s="47">
        <v>123.55192138739412</v>
      </c>
      <c r="AU39" s="76">
        <v>89.70410739916403</v>
      </c>
      <c r="AV39" s="36">
        <v>69.09710410561837</v>
      </c>
      <c r="AW39" s="36">
        <v>137.18627525346207</v>
      </c>
      <c r="AX39" s="47">
        <v>87.73228963496076</v>
      </c>
      <c r="AY39" s="76">
        <v>114.74927063418762</v>
      </c>
      <c r="AZ39" s="36">
        <v>107.91698388049741</v>
      </c>
      <c r="BA39" s="36">
        <v>121.21503511094473</v>
      </c>
      <c r="BB39" s="36">
        <v>79.18908467364412</v>
      </c>
      <c r="BC39" s="47">
        <v>78.72018274626359</v>
      </c>
      <c r="BD39" s="76">
        <v>61.621113700399924</v>
      </c>
      <c r="BE39" s="36">
        <v>40.76909147946129</v>
      </c>
      <c r="BF39" s="36">
        <v>54.393817994842834</v>
      </c>
      <c r="BG39" s="47">
        <v>60.30604447328728</v>
      </c>
      <c r="BH39" s="76">
        <v>77.32596726457766</v>
      </c>
      <c r="BI39" s="36">
        <v>79.09541439595802</v>
      </c>
      <c r="BJ39" s="36">
        <v>72.48421191277572</v>
      </c>
      <c r="BK39" s="36">
        <v>96.44135597961689</v>
      </c>
      <c r="BL39" s="47">
        <v>139.22522797311674</v>
      </c>
      <c r="BM39" s="76">
        <v>83.7775164644894</v>
      </c>
      <c r="BN39" s="36">
        <v>15.23183409954228</v>
      </c>
      <c r="BO39" s="36">
        <v>50.212278138681924</v>
      </c>
      <c r="BP39" s="47">
        <v>81.26010332162298</v>
      </c>
      <c r="BQ39" s="76">
        <v>99.8652036642139</v>
      </c>
      <c r="BR39" s="36">
        <v>104.25416940068021</v>
      </c>
      <c r="BS39" s="36">
        <v>104.35440195440349</v>
      </c>
      <c r="BT39" s="36">
        <v>86.97063613065795</v>
      </c>
      <c r="BU39" s="47">
        <v>167.97187716183925</v>
      </c>
      <c r="BV39" s="76">
        <v>93.04587862336471</v>
      </c>
      <c r="BW39" s="36">
        <v>593.9675640194095</v>
      </c>
      <c r="BX39" s="36">
        <v>86.43626910144539</v>
      </c>
      <c r="BY39" s="47">
        <v>95.69547237010063</v>
      </c>
      <c r="BZ39" s="76">
        <v>100.23890698589462</v>
      </c>
      <c r="CA39" s="36">
        <v>103.5884515820229</v>
      </c>
      <c r="CB39" s="36">
        <v>98.7118483701704</v>
      </c>
      <c r="CC39" s="36">
        <v>102.34775229776027</v>
      </c>
      <c r="CD39" s="47">
        <v>248.68200993460266</v>
      </c>
      <c r="CE39" s="76">
        <v>80.65276041715734</v>
      </c>
      <c r="CF39" s="36">
        <v>138.28943055695578</v>
      </c>
      <c r="CG39" s="36">
        <v>99.65189340051505</v>
      </c>
      <c r="CH39" s="47">
        <v>80.94793931796632</v>
      </c>
      <c r="CI39" s="76">
        <v>89.66462351394105</v>
      </c>
      <c r="CJ39" s="36">
        <v>95.43779617926951</v>
      </c>
      <c r="CK39" s="36">
        <v>98.81989594884155</v>
      </c>
      <c r="CL39" s="36">
        <v>85.40412615314914</v>
      </c>
      <c r="CM39" s="47">
        <v>143.82021831130825</v>
      </c>
      <c r="CN39" s="76">
        <v>84.32191298358062</v>
      </c>
      <c r="CO39" s="36">
        <v>83.771816410784</v>
      </c>
      <c r="CP39" s="36">
        <v>243.92337693411005</v>
      </c>
      <c r="CQ39" s="47">
        <v>84.4035460665932</v>
      </c>
      <c r="CR39" s="76">
        <v>110.56825124020435</v>
      </c>
      <c r="CS39" s="36">
        <v>110.73196907311281</v>
      </c>
      <c r="CT39" s="36">
        <v>101.6104931473909</v>
      </c>
      <c r="CU39" s="36">
        <v>91.64765846353616</v>
      </c>
      <c r="CV39" s="36">
        <v>206.92399877358642</v>
      </c>
      <c r="CW39" s="47">
        <v>112.71179208461227</v>
      </c>
      <c r="CX39" s="76">
        <v>71.14976380088186</v>
      </c>
      <c r="CY39" s="36">
        <v>142.06614441619865</v>
      </c>
      <c r="CZ39" s="36">
        <v>58.053453939227325</v>
      </c>
      <c r="DA39" s="47">
        <v>70.57194272182775</v>
      </c>
      <c r="DB39" s="76">
        <v>72.03885553131225</v>
      </c>
      <c r="DC39" s="36">
        <v>78.64697400872583</v>
      </c>
      <c r="DD39" s="36">
        <v>98.46162152580182</v>
      </c>
      <c r="DE39" s="36">
        <v>45.11213998727883</v>
      </c>
      <c r="DF39" s="47">
        <v>190.45925002855458</v>
      </c>
      <c r="DG39" s="76">
        <v>87.39977064967653</v>
      </c>
      <c r="DH39" s="36">
        <v>214.57194280900688</v>
      </c>
      <c r="DI39" s="36">
        <v>87.20630743364566</v>
      </c>
      <c r="DJ39" s="47">
        <v>87.86380201319562</v>
      </c>
      <c r="DK39" s="76">
        <v>95.82992243617996</v>
      </c>
      <c r="DL39" s="36">
        <v>95.34263699867505</v>
      </c>
      <c r="DM39" s="36">
        <v>91.43313814699461</v>
      </c>
      <c r="DN39" s="36">
        <v>94.4462683416137</v>
      </c>
      <c r="DO39" s="36">
        <v>59.37585843610679</v>
      </c>
      <c r="DP39" s="36">
        <v>148.44776747218276</v>
      </c>
      <c r="DQ39" s="36">
        <v>98.5295547836893</v>
      </c>
      <c r="DR39" s="47">
        <v>93.22857326001224</v>
      </c>
      <c r="DS39" s="76">
        <v>85.99053549588065</v>
      </c>
      <c r="DT39" s="36">
        <v>75.01914314861232</v>
      </c>
      <c r="DU39" s="36">
        <v>46.937590499642624</v>
      </c>
      <c r="DV39" s="47">
        <v>85.61173990505533</v>
      </c>
      <c r="DW39" s="76">
        <v>93.4922325107047</v>
      </c>
      <c r="DX39" s="36">
        <v>99.98238227295953</v>
      </c>
      <c r="DY39" s="36">
        <v>92.59003564459263</v>
      </c>
      <c r="DZ39" s="36">
        <v>96.58135122515492</v>
      </c>
      <c r="EA39" s="47">
        <v>144.10385499932187</v>
      </c>
      <c r="EB39" s="76">
        <v>72.62141404632553</v>
      </c>
      <c r="EC39" s="36">
        <v>73.59651639896991</v>
      </c>
      <c r="ED39" s="36">
        <v>52.93209133547636</v>
      </c>
      <c r="EE39" s="47">
        <v>70.33921578881785</v>
      </c>
      <c r="EF39" s="36">
        <v>83.84641078094165</v>
      </c>
      <c r="EG39" s="36">
        <v>82.72424545200488</v>
      </c>
      <c r="EH39" s="36">
        <v>87.6372805363257</v>
      </c>
      <c r="EI39" s="36">
        <v>78.32010592771253</v>
      </c>
      <c r="EJ39" s="47">
        <v>80.25179667234244</v>
      </c>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row>
    <row r="40" spans="1:255" s="6" customFormat="1" ht="12" customHeight="1">
      <c r="A40" s="33" t="s">
        <v>158</v>
      </c>
      <c r="B40" s="75">
        <v>69.2582658281522</v>
      </c>
      <c r="C40" s="34">
        <v>150.78667210599784</v>
      </c>
      <c r="D40" s="34">
        <v>71.35625449635077</v>
      </c>
      <c r="E40" s="48">
        <v>69.15080185343307</v>
      </c>
      <c r="F40" s="75">
        <v>90.01364719952099</v>
      </c>
      <c r="G40" s="34">
        <v>89.2385277775343</v>
      </c>
      <c r="H40" s="34">
        <v>94.96988610154634</v>
      </c>
      <c r="I40" s="34">
        <v>61.475480419438135</v>
      </c>
      <c r="J40" s="48">
        <v>82.03522389335167</v>
      </c>
      <c r="K40" s="75">
        <v>77.9302856394144</v>
      </c>
      <c r="L40" s="34">
        <v>115.45731458466484</v>
      </c>
      <c r="M40" s="34">
        <v>118.05524637180527</v>
      </c>
      <c r="N40" s="48">
        <v>78.34787051549796</v>
      </c>
      <c r="O40" s="75">
        <v>85.22638664478899</v>
      </c>
      <c r="P40" s="34">
        <v>98.02560462147157</v>
      </c>
      <c r="Q40" s="34">
        <v>122.46773041881877</v>
      </c>
      <c r="R40" s="34">
        <v>65.59303255502776</v>
      </c>
      <c r="S40" s="48">
        <v>122.7477263684941</v>
      </c>
      <c r="T40" s="75">
        <v>80.3092245817941</v>
      </c>
      <c r="U40" s="34">
        <v>96.57915489921682</v>
      </c>
      <c r="V40" s="34">
        <v>68.99405151752562</v>
      </c>
      <c r="W40" s="48">
        <v>80.58573801488409</v>
      </c>
      <c r="X40" s="75">
        <v>93.52994147229303</v>
      </c>
      <c r="Y40" s="34">
        <v>96.25163124894931</v>
      </c>
      <c r="Z40" s="34">
        <v>89.78158264665036</v>
      </c>
      <c r="AA40" s="34">
        <v>98.92569511663795</v>
      </c>
      <c r="AB40" s="48">
        <v>136.03670848090178</v>
      </c>
      <c r="AC40" s="75">
        <v>57.87438614823613</v>
      </c>
      <c r="AD40" s="34">
        <v>50.858515291541856</v>
      </c>
      <c r="AE40" s="34">
        <v>97.00735089813529</v>
      </c>
      <c r="AF40" s="48">
        <v>56.37783837310147</v>
      </c>
      <c r="AG40" s="75">
        <v>65.75207549972605</v>
      </c>
      <c r="AH40" s="34">
        <v>75.64276560563327</v>
      </c>
      <c r="AI40" s="34">
        <v>75.59320169261105</v>
      </c>
      <c r="AJ40" s="34">
        <v>52.215666192092996</v>
      </c>
      <c r="AK40" s="48">
        <v>163.8197331760005</v>
      </c>
      <c r="AL40" s="75">
        <v>105.33624028015156</v>
      </c>
      <c r="AM40" s="34">
        <v>48.58534983349551</v>
      </c>
      <c r="AN40" s="34">
        <v>23.298366079881696</v>
      </c>
      <c r="AO40" s="48">
        <v>101.79470922500938</v>
      </c>
      <c r="AP40" s="75">
        <v>106.75197093160668</v>
      </c>
      <c r="AQ40" s="34">
        <v>109.14245042257437</v>
      </c>
      <c r="AR40" s="34">
        <v>120.09531888660052</v>
      </c>
      <c r="AS40" s="34">
        <v>51.76024304914558</v>
      </c>
      <c r="AT40" s="48">
        <v>108.60195782361068</v>
      </c>
      <c r="AU40" s="75">
        <v>93.85618496258365</v>
      </c>
      <c r="AV40" s="34">
        <v>63.07754788045372</v>
      </c>
      <c r="AW40" s="34">
        <v>131.91958686595532</v>
      </c>
      <c r="AX40" s="48">
        <v>89.89823686977469</v>
      </c>
      <c r="AY40" s="75">
        <v>114.93017703775114</v>
      </c>
      <c r="AZ40" s="34">
        <v>108.35011026234785</v>
      </c>
      <c r="BA40" s="34">
        <v>121.10280875636485</v>
      </c>
      <c r="BB40" s="34">
        <v>80.13426917574915</v>
      </c>
      <c r="BC40" s="48">
        <v>79.89324537851677</v>
      </c>
      <c r="BD40" s="75">
        <v>60.30464762649308</v>
      </c>
      <c r="BE40" s="34">
        <v>38.911549717834895</v>
      </c>
      <c r="BF40" s="34">
        <v>32.74993930021769</v>
      </c>
      <c r="BG40" s="48">
        <v>58.49902502442289</v>
      </c>
      <c r="BH40" s="75">
        <v>78.86251098028994</v>
      </c>
      <c r="BI40" s="34">
        <v>80.71620778520328</v>
      </c>
      <c r="BJ40" s="34">
        <v>74.8870275496639</v>
      </c>
      <c r="BK40" s="34">
        <v>94.6219613993565</v>
      </c>
      <c r="BL40" s="48">
        <v>168.63680924273538</v>
      </c>
      <c r="BM40" s="75">
        <v>88.4143432895735</v>
      </c>
      <c r="BN40" s="34">
        <v>23.92703808778539</v>
      </c>
      <c r="BO40" s="34">
        <v>63.3209557596514</v>
      </c>
      <c r="BP40" s="48">
        <v>86.22567541720684</v>
      </c>
      <c r="BQ40" s="75">
        <v>101.05151693946111</v>
      </c>
      <c r="BR40" s="34">
        <v>107.2117268756739</v>
      </c>
      <c r="BS40" s="34">
        <v>106.19347687496231</v>
      </c>
      <c r="BT40" s="34">
        <v>85.84529388502311</v>
      </c>
      <c r="BU40" s="48">
        <v>218.30596446639686</v>
      </c>
      <c r="BV40" s="75">
        <v>95.20607602806918</v>
      </c>
      <c r="BW40" s="34">
        <v>237.11359497977824</v>
      </c>
      <c r="BX40" s="34">
        <v>100.52089218315902</v>
      </c>
      <c r="BY40" s="48">
        <v>96.46955886957919</v>
      </c>
      <c r="BZ40" s="75">
        <v>101.16488986930969</v>
      </c>
      <c r="CA40" s="34">
        <v>104.11099332411251</v>
      </c>
      <c r="CB40" s="34">
        <v>103.21211197539552</v>
      </c>
      <c r="CC40" s="34">
        <v>95.94338206184942</v>
      </c>
      <c r="CD40" s="48">
        <v>213.23731536499997</v>
      </c>
      <c r="CE40" s="75">
        <v>89.14643810192537</v>
      </c>
      <c r="CF40" s="34">
        <v>129.17320897613064</v>
      </c>
      <c r="CG40" s="34">
        <v>121.30483398951266</v>
      </c>
      <c r="CH40" s="48">
        <v>89.45016994766323</v>
      </c>
      <c r="CI40" s="75">
        <v>80.01554824026938</v>
      </c>
      <c r="CJ40" s="34">
        <v>88.84995942031763</v>
      </c>
      <c r="CK40" s="34">
        <v>90.86526671385668</v>
      </c>
      <c r="CL40" s="34">
        <v>72.07228559907993</v>
      </c>
      <c r="CM40" s="48">
        <v>228.93137097151953</v>
      </c>
      <c r="CN40" s="75">
        <v>83.28124663426496</v>
      </c>
      <c r="CO40" s="34">
        <v>69.98433256941644</v>
      </c>
      <c r="CP40" s="34">
        <v>233.56770891184297</v>
      </c>
      <c r="CQ40" s="48">
        <v>83.28403502114543</v>
      </c>
      <c r="CR40" s="75">
        <v>105.9825183745544</v>
      </c>
      <c r="CS40" s="34">
        <v>106.06172639611418</v>
      </c>
      <c r="CT40" s="34">
        <v>101.22814515006155</v>
      </c>
      <c r="CU40" s="34">
        <v>88.64655206468449</v>
      </c>
      <c r="CV40" s="34">
        <v>202.22529655417418</v>
      </c>
      <c r="CW40" s="48">
        <v>80.8408234164469</v>
      </c>
      <c r="CX40" s="75">
        <v>67.68877650780128</v>
      </c>
      <c r="CY40" s="34">
        <v>109.22272226488992</v>
      </c>
      <c r="CZ40" s="34">
        <v>51.37307688861501</v>
      </c>
      <c r="DA40" s="48">
        <v>67.29042347400424</v>
      </c>
      <c r="DB40" s="75">
        <v>73.69597075180478</v>
      </c>
      <c r="DC40" s="34">
        <v>78.97463976644687</v>
      </c>
      <c r="DD40" s="34">
        <v>84.03358267916819</v>
      </c>
      <c r="DE40" s="34">
        <v>58.749877151305995</v>
      </c>
      <c r="DF40" s="48">
        <v>148.36563296399444</v>
      </c>
      <c r="DG40" s="75">
        <v>83.84812150037557</v>
      </c>
      <c r="DH40" s="34">
        <v>148.04184509733753</v>
      </c>
      <c r="DI40" s="34">
        <v>88.71026954320034</v>
      </c>
      <c r="DJ40" s="48">
        <v>84.10892650966211</v>
      </c>
      <c r="DK40" s="75">
        <v>96.26647731136323</v>
      </c>
      <c r="DL40" s="34">
        <v>96.05892059483506</v>
      </c>
      <c r="DM40" s="34">
        <v>92.12604919913225</v>
      </c>
      <c r="DN40" s="34">
        <v>95.73567113569568</v>
      </c>
      <c r="DO40" s="34">
        <v>80.8043389949134</v>
      </c>
      <c r="DP40" s="34">
        <v>134.0209839925317</v>
      </c>
      <c r="DQ40" s="34">
        <v>98.94070438292613</v>
      </c>
      <c r="DR40" s="48">
        <v>93.73313285139857</v>
      </c>
      <c r="DS40" s="75">
        <v>81.4849094997019</v>
      </c>
      <c r="DT40" s="34">
        <v>88.8412114058564</v>
      </c>
      <c r="DU40" s="34">
        <v>41.90077130521225</v>
      </c>
      <c r="DV40" s="48">
        <v>81.30157342948407</v>
      </c>
      <c r="DW40" s="75">
        <v>91.15995715095285</v>
      </c>
      <c r="DX40" s="34">
        <v>96.04388757503848</v>
      </c>
      <c r="DY40" s="34">
        <v>90.96248584586714</v>
      </c>
      <c r="DZ40" s="34">
        <v>91.39567438493557</v>
      </c>
      <c r="EA40" s="48">
        <v>128.51499253817053</v>
      </c>
      <c r="EB40" s="75">
        <v>65.45009651819596</v>
      </c>
      <c r="EC40" s="34">
        <v>96.83075090503263</v>
      </c>
      <c r="ED40" s="34">
        <v>60.231054934621994</v>
      </c>
      <c r="EE40" s="48">
        <v>65.77590163045559</v>
      </c>
      <c r="EF40" s="34">
        <v>86.19291035949524</v>
      </c>
      <c r="EG40" s="34">
        <v>86.33682563684589</v>
      </c>
      <c r="EH40" s="34">
        <v>89.56994160873059</v>
      </c>
      <c r="EI40" s="34">
        <v>83.50179931562208</v>
      </c>
      <c r="EJ40" s="48">
        <v>93.50596857427095</v>
      </c>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row>
    <row r="41" spans="1:255" s="6" customFormat="1" ht="12" customHeight="1">
      <c r="A41" s="35" t="s">
        <v>159</v>
      </c>
      <c r="B41" s="76">
        <v>77.37702247652976</v>
      </c>
      <c r="C41" s="36">
        <v>39.109527233643526</v>
      </c>
      <c r="D41" s="36">
        <v>63.92347948783737</v>
      </c>
      <c r="E41" s="47">
        <v>76.83842429485291</v>
      </c>
      <c r="F41" s="76">
        <v>97.68777724935404</v>
      </c>
      <c r="G41" s="36">
        <v>94.15580605621017</v>
      </c>
      <c r="H41" s="36">
        <v>94.7064842436077</v>
      </c>
      <c r="I41" s="36">
        <v>91.36045288355518</v>
      </c>
      <c r="J41" s="47">
        <v>74.69805990639563</v>
      </c>
      <c r="K41" s="76">
        <v>83.71208077473814</v>
      </c>
      <c r="L41" s="36">
        <v>114.6910639002106</v>
      </c>
      <c r="M41" s="36">
        <v>110.50852987311026</v>
      </c>
      <c r="N41" s="47">
        <v>83.84402719898353</v>
      </c>
      <c r="O41" s="76">
        <v>84.19030025206166</v>
      </c>
      <c r="P41" s="36">
        <v>94.2669801930721</v>
      </c>
      <c r="Q41" s="36">
        <v>113.82042675856209</v>
      </c>
      <c r="R41" s="36">
        <v>68.66412686215592</v>
      </c>
      <c r="S41" s="47">
        <v>112.20657075788485</v>
      </c>
      <c r="T41" s="76">
        <v>84.7126570547366</v>
      </c>
      <c r="U41" s="36">
        <v>123.90379273390143</v>
      </c>
      <c r="V41" s="36">
        <v>63.499602506706594</v>
      </c>
      <c r="W41" s="47">
        <v>85.16839742383394</v>
      </c>
      <c r="X41" s="76">
        <v>96.32293451506385</v>
      </c>
      <c r="Y41" s="36">
        <v>98.4909375554909</v>
      </c>
      <c r="Z41" s="36">
        <v>95.45998514988237</v>
      </c>
      <c r="AA41" s="36">
        <v>95.4517625794467</v>
      </c>
      <c r="AB41" s="47">
        <v>126.22346855459544</v>
      </c>
      <c r="AC41" s="76">
        <v>47.743860637980106</v>
      </c>
      <c r="AD41" s="36">
        <v>48.41321001698816</v>
      </c>
      <c r="AE41" s="36">
        <v>114.33022767945253</v>
      </c>
      <c r="AF41" s="47">
        <v>47.9557786913047</v>
      </c>
      <c r="AG41" s="76">
        <v>62.82397766063631</v>
      </c>
      <c r="AH41" s="36">
        <v>69.90979528603523</v>
      </c>
      <c r="AI41" s="36">
        <v>72.67277319699011</v>
      </c>
      <c r="AJ41" s="36">
        <v>47.098884444991036</v>
      </c>
      <c r="AK41" s="47">
        <v>118.33685008483457</v>
      </c>
      <c r="AL41" s="76">
        <v>99.65015636413847</v>
      </c>
      <c r="AM41" s="36">
        <v>57.54086452777087</v>
      </c>
      <c r="AN41" s="36">
        <v>33.56181677959384</v>
      </c>
      <c r="AO41" s="47">
        <v>94.6890104613484</v>
      </c>
      <c r="AP41" s="76">
        <v>103.59559443118886</v>
      </c>
      <c r="AQ41" s="36">
        <v>106.64289038757659</v>
      </c>
      <c r="AR41" s="36">
        <v>117.31046183216736</v>
      </c>
      <c r="AS41" s="36">
        <v>51.30115256099897</v>
      </c>
      <c r="AT41" s="47">
        <v>118.96126718828734</v>
      </c>
      <c r="AU41" s="76">
        <v>109.67492193541628</v>
      </c>
      <c r="AV41" s="36">
        <v>151.70026343954288</v>
      </c>
      <c r="AW41" s="36">
        <v>210.00667441876982</v>
      </c>
      <c r="AX41" s="47">
        <v>116.76468202452173</v>
      </c>
      <c r="AY41" s="76">
        <v>112.87177170549954</v>
      </c>
      <c r="AZ41" s="36">
        <v>106.65951845181327</v>
      </c>
      <c r="BA41" s="36">
        <v>119.4650495727694</v>
      </c>
      <c r="BB41" s="36">
        <v>77.29859806856739</v>
      </c>
      <c r="BC41" s="47">
        <v>79.63937054056542</v>
      </c>
      <c r="BD41" s="76">
        <v>72.30826259928149</v>
      </c>
      <c r="BE41" s="36">
        <v>56.50697524441116</v>
      </c>
      <c r="BF41" s="36">
        <v>49.722264987195345</v>
      </c>
      <c r="BG41" s="47">
        <v>69.97154314630374</v>
      </c>
      <c r="BH41" s="76">
        <v>82.66913053036798</v>
      </c>
      <c r="BI41" s="36">
        <v>83.61112382693811</v>
      </c>
      <c r="BJ41" s="36">
        <v>72.48216606005057</v>
      </c>
      <c r="BK41" s="36">
        <v>127.77649898681915</v>
      </c>
      <c r="BL41" s="47">
        <v>142.35730109940226</v>
      </c>
      <c r="BM41" s="76">
        <v>91.46518245620916</v>
      </c>
      <c r="BN41" s="36">
        <v>24.710221484998183</v>
      </c>
      <c r="BO41" s="36">
        <v>79.35693999601646</v>
      </c>
      <c r="BP41" s="47">
        <v>89.10618518791152</v>
      </c>
      <c r="BQ41" s="76">
        <v>99.71656794715595</v>
      </c>
      <c r="BR41" s="36">
        <v>108.06498679238618</v>
      </c>
      <c r="BS41" s="36">
        <v>103.76234380346466</v>
      </c>
      <c r="BT41" s="36">
        <v>88.16623964027896</v>
      </c>
      <c r="BU41" s="47">
        <v>281.8126768812116</v>
      </c>
      <c r="BV41" s="76">
        <v>101.29220077216574</v>
      </c>
      <c r="BW41" s="36">
        <v>1183.4211066282767</v>
      </c>
      <c r="BX41" s="36">
        <v>323.8658814735981</v>
      </c>
      <c r="BY41" s="47">
        <v>105.72027498252632</v>
      </c>
      <c r="BZ41" s="76">
        <v>101.1780466185012</v>
      </c>
      <c r="CA41" s="36">
        <v>103.19729162138769</v>
      </c>
      <c r="CB41" s="36">
        <v>106.52447675378806</v>
      </c>
      <c r="CC41" s="36">
        <v>90.51117033856721</v>
      </c>
      <c r="CD41" s="47">
        <v>164.4740930728912</v>
      </c>
      <c r="CE41" s="76">
        <v>146.05286993871124</v>
      </c>
      <c r="CF41" s="36">
        <v>149.53575800674088</v>
      </c>
      <c r="CG41" s="36">
        <v>149.37718410386188</v>
      </c>
      <c r="CH41" s="47">
        <v>147.19751978170996</v>
      </c>
      <c r="CI41" s="76">
        <v>82.6580931135662</v>
      </c>
      <c r="CJ41" s="36">
        <v>94.59741013381334</v>
      </c>
      <c r="CK41" s="36">
        <v>90.84413423058113</v>
      </c>
      <c r="CL41" s="36">
        <v>76.88694601889866</v>
      </c>
      <c r="CM41" s="47">
        <v>331.1773293158335</v>
      </c>
      <c r="CN41" s="76">
        <v>90.42123724849473</v>
      </c>
      <c r="CO41" s="36">
        <v>49.99059603224937</v>
      </c>
      <c r="CP41" s="36">
        <v>238.24497133760656</v>
      </c>
      <c r="CQ41" s="47">
        <v>90.05874230162166</v>
      </c>
      <c r="CR41" s="76">
        <v>105.43057600675714</v>
      </c>
      <c r="CS41" s="36">
        <v>105.59271358000835</v>
      </c>
      <c r="CT41" s="36">
        <v>98.8029402495542</v>
      </c>
      <c r="CU41" s="36">
        <v>89.93321439069767</v>
      </c>
      <c r="CV41" s="36">
        <v>196.36803488260168</v>
      </c>
      <c r="CW41" s="47">
        <v>112.40324990282582</v>
      </c>
      <c r="CX41" s="76">
        <v>77.10567299915064</v>
      </c>
      <c r="CY41" s="36">
        <v>61.69622976511</v>
      </c>
      <c r="CZ41" s="36">
        <v>66.81235470167177</v>
      </c>
      <c r="DA41" s="47">
        <v>76.32420333371061</v>
      </c>
      <c r="DB41" s="76">
        <v>78.25395790583117</v>
      </c>
      <c r="DC41" s="36">
        <v>82.98615491236505</v>
      </c>
      <c r="DD41" s="36">
        <v>89.45376799137915</v>
      </c>
      <c r="DE41" s="36">
        <v>60.21619689789164</v>
      </c>
      <c r="DF41" s="47">
        <v>134.68634131267686</v>
      </c>
      <c r="DG41" s="76">
        <v>85.44686474611788</v>
      </c>
      <c r="DH41" s="36">
        <v>123.5697442232201</v>
      </c>
      <c r="DI41" s="36">
        <v>91.07440234513157</v>
      </c>
      <c r="DJ41" s="47">
        <v>85.69752192451757</v>
      </c>
      <c r="DK41" s="76">
        <v>95.31201433187469</v>
      </c>
      <c r="DL41" s="36">
        <v>95.74573152678721</v>
      </c>
      <c r="DM41" s="36">
        <v>91.91863985053898</v>
      </c>
      <c r="DN41" s="36">
        <v>93.85303621957506</v>
      </c>
      <c r="DO41" s="36">
        <v>122.8812485671647</v>
      </c>
      <c r="DP41" s="36">
        <v>134.5143051688147</v>
      </c>
      <c r="DQ41" s="36">
        <v>96.38765291061029</v>
      </c>
      <c r="DR41" s="47">
        <v>94.32419322443427</v>
      </c>
      <c r="DS41" s="76">
        <v>82.35544585413115</v>
      </c>
      <c r="DT41" s="36">
        <v>100.64308447439504</v>
      </c>
      <c r="DU41" s="36">
        <v>61.39058868795323</v>
      </c>
      <c r="DV41" s="47">
        <v>82.58097109723187</v>
      </c>
      <c r="DW41" s="76">
        <v>87.62412754524873</v>
      </c>
      <c r="DX41" s="36">
        <v>92.54569648962297</v>
      </c>
      <c r="DY41" s="36">
        <v>87.3402487862211</v>
      </c>
      <c r="DZ41" s="36">
        <v>90.64137488824144</v>
      </c>
      <c r="EA41" s="47">
        <v>125.27770497645785</v>
      </c>
      <c r="EB41" s="76">
        <v>85.77613195338871</v>
      </c>
      <c r="EC41" s="36">
        <v>137.14483816299537</v>
      </c>
      <c r="ED41" s="36">
        <v>68.15838493250936</v>
      </c>
      <c r="EE41" s="47">
        <v>85.59553643610599</v>
      </c>
      <c r="EF41" s="36">
        <v>84.2114414382798</v>
      </c>
      <c r="EG41" s="36">
        <v>86.66570956021374</v>
      </c>
      <c r="EH41" s="36">
        <v>86.0343870503208</v>
      </c>
      <c r="EI41" s="36">
        <v>88.91470349711999</v>
      </c>
      <c r="EJ41" s="47">
        <v>105.00658795989239</v>
      </c>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row>
    <row r="42" spans="1:255" s="6" customFormat="1" ht="12" customHeight="1">
      <c r="A42" s="33" t="s">
        <v>160</v>
      </c>
      <c r="B42" s="75">
        <v>78.23738265986681</v>
      </c>
      <c r="C42" s="34">
        <v>66.30109415013708</v>
      </c>
      <c r="D42" s="34">
        <v>70.57503032845254</v>
      </c>
      <c r="E42" s="48">
        <v>77.31419467399165</v>
      </c>
      <c r="F42" s="75">
        <v>88.06981769950534</v>
      </c>
      <c r="G42" s="34">
        <v>89.06838906661865</v>
      </c>
      <c r="H42" s="34">
        <v>105.21042336002917</v>
      </c>
      <c r="I42" s="34">
        <v>36.31218494850084</v>
      </c>
      <c r="J42" s="48">
        <v>90.73607748575635</v>
      </c>
      <c r="K42" s="75">
        <v>83.96763073496608</v>
      </c>
      <c r="L42" s="34">
        <v>65.85517932135069</v>
      </c>
      <c r="M42" s="34">
        <v>83.76675022561324</v>
      </c>
      <c r="N42" s="48">
        <v>83.71410755350432</v>
      </c>
      <c r="O42" s="75">
        <v>89.52414786454236</v>
      </c>
      <c r="P42" s="34">
        <v>101.58406734006994</v>
      </c>
      <c r="Q42" s="34">
        <v>97.84023439358813</v>
      </c>
      <c r="R42" s="34">
        <v>82.50148657264833</v>
      </c>
      <c r="S42" s="48">
        <v>124.33654872100195</v>
      </c>
      <c r="T42" s="75">
        <v>74.67741099286856</v>
      </c>
      <c r="U42" s="34">
        <v>90.42648287706355</v>
      </c>
      <c r="V42" s="34">
        <v>71.41295726659986</v>
      </c>
      <c r="W42" s="48">
        <v>74.82257758239543</v>
      </c>
      <c r="X42" s="75">
        <v>90.77829509475826</v>
      </c>
      <c r="Y42" s="34">
        <v>94.16708896406203</v>
      </c>
      <c r="Z42" s="34">
        <v>89.43478942883044</v>
      </c>
      <c r="AA42" s="34">
        <v>92.1924845091066</v>
      </c>
      <c r="AB42" s="48">
        <v>149.8262461871454</v>
      </c>
      <c r="AC42" s="75">
        <v>65.9927157183445</v>
      </c>
      <c r="AD42" s="34">
        <v>59.6400323785633</v>
      </c>
      <c r="AE42" s="34">
        <v>83.51397771936978</v>
      </c>
      <c r="AF42" s="48">
        <v>63.25652451271976</v>
      </c>
      <c r="AG42" s="75">
        <v>62.06352761455546</v>
      </c>
      <c r="AH42" s="34">
        <v>74.3979641966425</v>
      </c>
      <c r="AI42" s="34">
        <v>72.97807344091731</v>
      </c>
      <c r="AJ42" s="34">
        <v>39.840372632846375</v>
      </c>
      <c r="AK42" s="48">
        <v>185.6885443752191</v>
      </c>
      <c r="AL42" s="75">
        <v>98.21695508196679</v>
      </c>
      <c r="AM42" s="34">
        <v>27.3968862884551</v>
      </c>
      <c r="AN42" s="34">
        <v>157.92451571317264</v>
      </c>
      <c r="AO42" s="48">
        <v>99.57513302052523</v>
      </c>
      <c r="AP42" s="75">
        <v>99.484925063211</v>
      </c>
      <c r="AQ42" s="34">
        <v>103.82179383334815</v>
      </c>
      <c r="AR42" s="34">
        <v>111.43600818631137</v>
      </c>
      <c r="AS42" s="34">
        <v>55.692511064272495</v>
      </c>
      <c r="AT42" s="48">
        <v>118.20748260737126</v>
      </c>
      <c r="AU42" s="75">
        <v>91.19569471575467</v>
      </c>
      <c r="AV42" s="34">
        <v>82.63669920896564</v>
      </c>
      <c r="AW42" s="34">
        <v>176.31178858814872</v>
      </c>
      <c r="AX42" s="48">
        <v>90.87093278894505</v>
      </c>
      <c r="AY42" s="75">
        <v>113.9539165426708</v>
      </c>
      <c r="AZ42" s="34">
        <v>108.32804601828754</v>
      </c>
      <c r="BA42" s="34">
        <v>120.08531895432309</v>
      </c>
      <c r="BB42" s="34">
        <v>79.75101612963877</v>
      </c>
      <c r="BC42" s="48">
        <v>84.7227427477065</v>
      </c>
      <c r="BD42" s="75">
        <v>65.33217653127055</v>
      </c>
      <c r="BE42" s="34">
        <v>53.03548695905061</v>
      </c>
      <c r="BF42" s="34">
        <v>34.46666062317517</v>
      </c>
      <c r="BG42" s="48">
        <v>64.99537047605554</v>
      </c>
      <c r="BH42" s="75">
        <v>83.8836914766536</v>
      </c>
      <c r="BI42" s="34">
        <v>85.78449240028174</v>
      </c>
      <c r="BJ42" s="34">
        <v>80.86925413822169</v>
      </c>
      <c r="BK42" s="34">
        <v>95.01599065547119</v>
      </c>
      <c r="BL42" s="48">
        <v>135.08145288898834</v>
      </c>
      <c r="BM42" s="75">
        <v>86.59038798789486</v>
      </c>
      <c r="BN42" s="34">
        <v>40.33579974160501</v>
      </c>
      <c r="BO42" s="34">
        <v>53.31311966338891</v>
      </c>
      <c r="BP42" s="48">
        <v>84.71108607932652</v>
      </c>
      <c r="BQ42" s="75">
        <v>103.6852835683674</v>
      </c>
      <c r="BR42" s="34">
        <v>105.94048027702344</v>
      </c>
      <c r="BS42" s="34">
        <v>107.54680851843</v>
      </c>
      <c r="BT42" s="34">
        <v>91.17150550637147</v>
      </c>
      <c r="BU42" s="48">
        <v>127.45622025038446</v>
      </c>
      <c r="BV42" s="75">
        <v>66.51765779638266</v>
      </c>
      <c r="BW42" s="34">
        <v>247.34467880579908</v>
      </c>
      <c r="BX42" s="34">
        <v>108.41011156108254</v>
      </c>
      <c r="BY42" s="48">
        <v>67.93702964293239</v>
      </c>
      <c r="BZ42" s="75">
        <v>95.50617767099308</v>
      </c>
      <c r="CA42" s="34">
        <v>98.60963947053322</v>
      </c>
      <c r="CB42" s="34">
        <v>99.95376067120594</v>
      </c>
      <c r="CC42" s="34">
        <v>84.38187587571015</v>
      </c>
      <c r="CD42" s="48">
        <v>238.10155586101925</v>
      </c>
      <c r="CE42" s="75">
        <v>69.4237016754903</v>
      </c>
      <c r="CF42" s="34">
        <v>106.56963964052005</v>
      </c>
      <c r="CG42" s="34">
        <v>90.20239555876283</v>
      </c>
      <c r="CH42" s="48">
        <v>69.42905151221127</v>
      </c>
      <c r="CI42" s="75">
        <v>85.76529013230092</v>
      </c>
      <c r="CJ42" s="34">
        <v>93.02274860472512</v>
      </c>
      <c r="CK42" s="34">
        <v>99.17498072864116</v>
      </c>
      <c r="CL42" s="34">
        <v>67.4549564830393</v>
      </c>
      <c r="CM42" s="48">
        <v>197.7827851039501</v>
      </c>
      <c r="CN42" s="75">
        <v>82.2250523946259</v>
      </c>
      <c r="CO42" s="34">
        <v>69.42554470365016</v>
      </c>
      <c r="CP42" s="34">
        <v>129.17118439611687</v>
      </c>
      <c r="CQ42" s="48">
        <v>82.15430862304976</v>
      </c>
      <c r="CR42" s="75">
        <v>104.74808144120783</v>
      </c>
      <c r="CS42" s="34">
        <v>105.02465997715396</v>
      </c>
      <c r="CT42" s="34">
        <v>97.40835051357351</v>
      </c>
      <c r="CU42" s="34">
        <v>92.56005352625264</v>
      </c>
      <c r="CV42" s="34">
        <v>159.33898359195624</v>
      </c>
      <c r="CW42" s="48">
        <v>160.09352865903818</v>
      </c>
      <c r="CX42" s="75">
        <v>65.35378880931765</v>
      </c>
      <c r="CY42" s="34">
        <v>123.01943913024711</v>
      </c>
      <c r="CZ42" s="34">
        <v>51.03023071612838</v>
      </c>
      <c r="DA42" s="48">
        <v>65.52571785814001</v>
      </c>
      <c r="DB42" s="75">
        <v>75.19572455314213</v>
      </c>
      <c r="DC42" s="34">
        <v>80.92843677026015</v>
      </c>
      <c r="DD42" s="34">
        <v>87.43148173408953</v>
      </c>
      <c r="DE42" s="34">
        <v>58.29214743507159</v>
      </c>
      <c r="DF42" s="48">
        <v>150.09360337289235</v>
      </c>
      <c r="DG42" s="75">
        <v>80.62759682868013</v>
      </c>
      <c r="DH42" s="34">
        <v>151.10254517223544</v>
      </c>
      <c r="DI42" s="34">
        <v>94.92576712792638</v>
      </c>
      <c r="DJ42" s="48">
        <v>81.33822453484854</v>
      </c>
      <c r="DK42" s="75">
        <v>92.75147549548821</v>
      </c>
      <c r="DL42" s="34">
        <v>92.86434011237563</v>
      </c>
      <c r="DM42" s="34">
        <v>88.83803138753967</v>
      </c>
      <c r="DN42" s="34">
        <v>91.93634324234873</v>
      </c>
      <c r="DO42" s="34">
        <v>91.04601268601908</v>
      </c>
      <c r="DP42" s="34">
        <v>121.2228292065458</v>
      </c>
      <c r="DQ42" s="34">
        <v>92.95347587811631</v>
      </c>
      <c r="DR42" s="48">
        <v>92.53499380086303</v>
      </c>
      <c r="DS42" s="75">
        <v>80.67236399541757</v>
      </c>
      <c r="DT42" s="34">
        <v>56.030032572129386</v>
      </c>
      <c r="DU42" s="34">
        <v>51.90517984697708</v>
      </c>
      <c r="DV42" s="48">
        <v>79.99715060771295</v>
      </c>
      <c r="DW42" s="75">
        <v>87.75679690542103</v>
      </c>
      <c r="DX42" s="34">
        <v>91.63828950795116</v>
      </c>
      <c r="DY42" s="34">
        <v>89.05572459431485</v>
      </c>
      <c r="DZ42" s="34">
        <v>83.39546272834531</v>
      </c>
      <c r="EA42" s="48">
        <v>116.211162546995</v>
      </c>
      <c r="EB42" s="75">
        <v>68.01939304762212</v>
      </c>
      <c r="EC42" s="34">
        <v>110.51954285222864</v>
      </c>
      <c r="ED42" s="34">
        <v>57.12224835816508</v>
      </c>
      <c r="EE42" s="48">
        <v>68.14192955639372</v>
      </c>
      <c r="EF42" s="34">
        <v>85.8558050919068</v>
      </c>
      <c r="EG42" s="34">
        <v>86.73453423023714</v>
      </c>
      <c r="EH42" s="34">
        <v>91.05848977723413</v>
      </c>
      <c r="EI42" s="34">
        <v>76.62262972167406</v>
      </c>
      <c r="EJ42" s="48">
        <v>95.1366162636653</v>
      </c>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row>
    <row r="43" spans="1:255" s="6" customFormat="1" ht="12" customHeight="1">
      <c r="A43" s="35" t="s">
        <v>161</v>
      </c>
      <c r="B43" s="76">
        <v>78.44872844757678</v>
      </c>
      <c r="C43" s="36">
        <v>77.80102424770168</v>
      </c>
      <c r="D43" s="36">
        <v>66.50691571684298</v>
      </c>
      <c r="E43" s="47">
        <v>77.38721168751103</v>
      </c>
      <c r="F43" s="76">
        <v>91.17721197635777</v>
      </c>
      <c r="G43" s="36">
        <v>91.3114906987916</v>
      </c>
      <c r="H43" s="36">
        <v>108.15689367795747</v>
      </c>
      <c r="I43" s="36">
        <v>40.01958937007774</v>
      </c>
      <c r="J43" s="47">
        <v>88.34373860542438</v>
      </c>
      <c r="K43" s="76">
        <v>100.57437234674526</v>
      </c>
      <c r="L43" s="36">
        <v>82.71949744656632</v>
      </c>
      <c r="M43" s="36">
        <v>100.66523332303055</v>
      </c>
      <c r="N43" s="47">
        <v>100.24640983134073</v>
      </c>
      <c r="O43" s="76">
        <v>86.89223385103787</v>
      </c>
      <c r="P43" s="36">
        <v>100.25409311989384</v>
      </c>
      <c r="Q43" s="36">
        <v>94.17338424764151</v>
      </c>
      <c r="R43" s="36">
        <v>80.81401524120763</v>
      </c>
      <c r="S43" s="47">
        <v>125.01049114345507</v>
      </c>
      <c r="T43" s="76">
        <v>81.14735561966697</v>
      </c>
      <c r="U43" s="36">
        <v>101.60628369744391</v>
      </c>
      <c r="V43" s="36">
        <v>61.58462646162438</v>
      </c>
      <c r="W43" s="47">
        <v>81.23631962246735</v>
      </c>
      <c r="X43" s="76">
        <v>90.61840376371352</v>
      </c>
      <c r="Y43" s="36">
        <v>93.72856512743309</v>
      </c>
      <c r="Z43" s="36">
        <v>89.72002086662708</v>
      </c>
      <c r="AA43" s="36">
        <v>90.81108296358029</v>
      </c>
      <c r="AB43" s="47">
        <v>148.07750954577276</v>
      </c>
      <c r="AC43" s="76">
        <v>89.20478512724796</v>
      </c>
      <c r="AD43" s="36">
        <v>67.85796134329325</v>
      </c>
      <c r="AE43" s="36">
        <v>100.90144798552588</v>
      </c>
      <c r="AF43" s="47">
        <v>84.05259801569409</v>
      </c>
      <c r="AG43" s="76">
        <v>62.10443648099153</v>
      </c>
      <c r="AH43" s="36">
        <v>75.89852110669032</v>
      </c>
      <c r="AI43" s="36">
        <v>73.57445634597876</v>
      </c>
      <c r="AJ43" s="36">
        <v>43.455042364620766</v>
      </c>
      <c r="AK43" s="47">
        <v>195.56592511756182</v>
      </c>
      <c r="AL43" s="76">
        <v>124.2381146639645</v>
      </c>
      <c r="AM43" s="36">
        <v>14.311844331378083</v>
      </c>
      <c r="AN43" s="36">
        <v>85.43555697253575</v>
      </c>
      <c r="AO43" s="47">
        <v>123.4553485501614</v>
      </c>
      <c r="AP43" s="76">
        <v>100.1820254580653</v>
      </c>
      <c r="AQ43" s="36">
        <v>104.32855474359432</v>
      </c>
      <c r="AR43" s="36">
        <v>113.10584810322358</v>
      </c>
      <c r="AS43" s="36">
        <v>52.458297521363605</v>
      </c>
      <c r="AT43" s="47">
        <v>120.21268026881658</v>
      </c>
      <c r="AU43" s="76">
        <v>92.37928497221586</v>
      </c>
      <c r="AV43" s="36">
        <v>81.77849195018432</v>
      </c>
      <c r="AW43" s="36">
        <v>186.9879878345843</v>
      </c>
      <c r="AX43" s="47">
        <v>91.88708059982291</v>
      </c>
      <c r="AY43" s="76">
        <v>114.77269937170955</v>
      </c>
      <c r="AZ43" s="36">
        <v>108.85890269242111</v>
      </c>
      <c r="BA43" s="36">
        <v>120.07615649142807</v>
      </c>
      <c r="BB43" s="36">
        <v>83.57635204393185</v>
      </c>
      <c r="BC43" s="47">
        <v>83.15638743216988</v>
      </c>
      <c r="BD43" s="76">
        <v>73.6786719229425</v>
      </c>
      <c r="BE43" s="36">
        <v>49.63943349110332</v>
      </c>
      <c r="BF43" s="36">
        <v>41.01498767205824</v>
      </c>
      <c r="BG43" s="47">
        <v>72.25204875494877</v>
      </c>
      <c r="BH43" s="76">
        <v>83.88793168798956</v>
      </c>
      <c r="BI43" s="36">
        <v>85.53524811483592</v>
      </c>
      <c r="BJ43" s="36">
        <v>78.81889106010694</v>
      </c>
      <c r="BK43" s="36">
        <v>103.88872557424648</v>
      </c>
      <c r="BL43" s="47">
        <v>138.86012685080945</v>
      </c>
      <c r="BM43" s="76">
        <v>91.45835698146527</v>
      </c>
      <c r="BN43" s="36">
        <v>39.809261152272306</v>
      </c>
      <c r="BO43" s="36">
        <v>62.494412928129066</v>
      </c>
      <c r="BP43" s="47">
        <v>90.09022371536463</v>
      </c>
      <c r="BQ43" s="76">
        <v>103.05851376464942</v>
      </c>
      <c r="BR43" s="36">
        <v>106.51432517227101</v>
      </c>
      <c r="BS43" s="36">
        <v>109.4006476827153</v>
      </c>
      <c r="BT43" s="36">
        <v>84.32809669505258</v>
      </c>
      <c r="BU43" s="47">
        <v>150.1272897497275</v>
      </c>
      <c r="BV43" s="76">
        <v>85.28317851108517</v>
      </c>
      <c r="BW43" s="36">
        <v>456.1662543706119</v>
      </c>
      <c r="BX43" s="36">
        <v>149.445807694413</v>
      </c>
      <c r="BY43" s="47">
        <v>87.83025747690724</v>
      </c>
      <c r="BZ43" s="76">
        <v>100.0343928265359</v>
      </c>
      <c r="CA43" s="36">
        <v>103.23941708812443</v>
      </c>
      <c r="CB43" s="36">
        <v>102.90557313138102</v>
      </c>
      <c r="CC43" s="36">
        <v>92.10710007962373</v>
      </c>
      <c r="CD43" s="47">
        <v>234.4780510716106</v>
      </c>
      <c r="CE43" s="76">
        <v>84.72873246921272</v>
      </c>
      <c r="CF43" s="36">
        <v>144.12819701106685</v>
      </c>
      <c r="CG43" s="36">
        <v>90.6508520350424</v>
      </c>
      <c r="CH43" s="47">
        <v>84.82971012942579</v>
      </c>
      <c r="CI43" s="76">
        <v>85.48158674188545</v>
      </c>
      <c r="CJ43" s="36">
        <v>92.97926913206243</v>
      </c>
      <c r="CK43" s="36">
        <v>100.88880943305595</v>
      </c>
      <c r="CL43" s="36">
        <v>68.28491704559657</v>
      </c>
      <c r="CM43" s="47">
        <v>190.22445351015065</v>
      </c>
      <c r="CN43" s="76">
        <v>86.86126975138596</v>
      </c>
      <c r="CO43" s="36">
        <v>90.80681480107032</v>
      </c>
      <c r="CP43" s="36">
        <v>354.5000526411793</v>
      </c>
      <c r="CQ43" s="47">
        <v>86.98470211280573</v>
      </c>
      <c r="CR43" s="76">
        <v>104.47150120707289</v>
      </c>
      <c r="CS43" s="36">
        <v>104.64847129812848</v>
      </c>
      <c r="CT43" s="36">
        <v>99.74113889241796</v>
      </c>
      <c r="CU43" s="36">
        <v>91.98568056883505</v>
      </c>
      <c r="CV43" s="36">
        <v>180.64448575873325</v>
      </c>
      <c r="CW43" s="47">
        <v>117.20528545675634</v>
      </c>
      <c r="CX43" s="76">
        <v>78.40440580892007</v>
      </c>
      <c r="CY43" s="36">
        <v>129.2902373172199</v>
      </c>
      <c r="CZ43" s="36">
        <v>66.90578232724671</v>
      </c>
      <c r="DA43" s="47">
        <v>77.99021798819777</v>
      </c>
      <c r="DB43" s="76">
        <v>77.61443066824775</v>
      </c>
      <c r="DC43" s="36">
        <v>82.6537114709523</v>
      </c>
      <c r="DD43" s="36">
        <v>88.19562424580168</v>
      </c>
      <c r="DE43" s="36">
        <v>62.11976189766768</v>
      </c>
      <c r="DF43" s="47">
        <v>128.8127701303633</v>
      </c>
      <c r="DG43" s="76">
        <v>89.21729500694677</v>
      </c>
      <c r="DH43" s="36">
        <v>188.84123206653024</v>
      </c>
      <c r="DI43" s="36">
        <v>77.9171625130475</v>
      </c>
      <c r="DJ43" s="47">
        <v>89.34967837496374</v>
      </c>
      <c r="DK43" s="76">
        <v>94.07177194065068</v>
      </c>
      <c r="DL43" s="36">
        <v>93.9643419333639</v>
      </c>
      <c r="DM43" s="36">
        <v>89.9231240319532</v>
      </c>
      <c r="DN43" s="36">
        <v>93.95510681611019</v>
      </c>
      <c r="DO43" s="36">
        <v>81.91513614273047</v>
      </c>
      <c r="DP43" s="36">
        <v>124.73951233309717</v>
      </c>
      <c r="DQ43" s="36">
        <v>95.63097091361061</v>
      </c>
      <c r="DR43" s="47">
        <v>92.58867825922394</v>
      </c>
      <c r="DS43" s="76">
        <v>88.58505067463224</v>
      </c>
      <c r="DT43" s="36">
        <v>70.10189730970579</v>
      </c>
      <c r="DU43" s="36">
        <v>48.177326084853824</v>
      </c>
      <c r="DV43" s="47">
        <v>87.89203529236065</v>
      </c>
      <c r="DW43" s="76">
        <v>91.46078032216964</v>
      </c>
      <c r="DX43" s="36">
        <v>95.75112259028813</v>
      </c>
      <c r="DY43" s="36">
        <v>90.3942792443965</v>
      </c>
      <c r="DZ43" s="36">
        <v>95.13895379482827</v>
      </c>
      <c r="EA43" s="47">
        <v>122.8101582124806</v>
      </c>
      <c r="EB43" s="76">
        <v>72.64502510194386</v>
      </c>
      <c r="EC43" s="36">
        <v>85.8008290139233</v>
      </c>
      <c r="ED43" s="36">
        <v>66.85019677025132</v>
      </c>
      <c r="EE43" s="47">
        <v>72.41371596876924</v>
      </c>
      <c r="EF43" s="36">
        <v>86.10748101635332</v>
      </c>
      <c r="EG43" s="36">
        <v>86.88064750139924</v>
      </c>
      <c r="EH43" s="36">
        <v>88.07364873816687</v>
      </c>
      <c r="EI43" s="36">
        <v>89.03455616287157</v>
      </c>
      <c r="EJ43" s="47">
        <v>94.6349411589567</v>
      </c>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row>
    <row r="44" spans="1:255" s="6" customFormat="1" ht="12" customHeight="1">
      <c r="A44" s="33" t="s">
        <v>162</v>
      </c>
      <c r="B44" s="75">
        <v>76.48979814813312</v>
      </c>
      <c r="C44" s="34">
        <v>156.63302907299953</v>
      </c>
      <c r="D44" s="34">
        <v>74.85627626116677</v>
      </c>
      <c r="E44" s="48">
        <v>75.97759518939574</v>
      </c>
      <c r="F44" s="75">
        <v>90.97800812047842</v>
      </c>
      <c r="G44" s="34">
        <v>91.05845315588275</v>
      </c>
      <c r="H44" s="34">
        <v>95.02786527499045</v>
      </c>
      <c r="I44" s="34">
        <v>64.85425756667392</v>
      </c>
      <c r="J44" s="48">
        <v>87.91545497991429</v>
      </c>
      <c r="K44" s="75">
        <v>83.76484699624679</v>
      </c>
      <c r="L44" s="34">
        <v>127.14340287301664</v>
      </c>
      <c r="M44" s="34">
        <v>106.24725983129086</v>
      </c>
      <c r="N44" s="48">
        <v>84.13801716534152</v>
      </c>
      <c r="O44" s="75">
        <v>88.44231137218355</v>
      </c>
      <c r="P44" s="34">
        <v>98.17537091445452</v>
      </c>
      <c r="Q44" s="34">
        <v>90.05510216628707</v>
      </c>
      <c r="R44" s="34">
        <v>87.05696311137234</v>
      </c>
      <c r="S44" s="48">
        <v>112.18024358086055</v>
      </c>
      <c r="T44" s="75">
        <v>84.27624638076405</v>
      </c>
      <c r="U44" s="34">
        <v>107.28496585038316</v>
      </c>
      <c r="V44" s="34">
        <v>58.347489136552014</v>
      </c>
      <c r="W44" s="48">
        <v>84.40021072465647</v>
      </c>
      <c r="X44" s="75">
        <v>92.71478851516453</v>
      </c>
      <c r="Y44" s="34">
        <v>95.79452287443014</v>
      </c>
      <c r="Z44" s="34">
        <v>91.66304270211323</v>
      </c>
      <c r="AA44" s="34">
        <v>92.75993705044452</v>
      </c>
      <c r="AB44" s="48">
        <v>148.05893242138472</v>
      </c>
      <c r="AC44" s="75">
        <v>64.97039731413464</v>
      </c>
      <c r="AD44" s="34">
        <v>60.369418670805494</v>
      </c>
      <c r="AE44" s="34">
        <v>110.68646993851983</v>
      </c>
      <c r="AF44" s="48">
        <v>64.02665193389107</v>
      </c>
      <c r="AG44" s="75">
        <v>67.9282190439486</v>
      </c>
      <c r="AH44" s="34">
        <v>77.54743955973211</v>
      </c>
      <c r="AI44" s="34">
        <v>77.3190738773741</v>
      </c>
      <c r="AJ44" s="34">
        <v>55.510829592564946</v>
      </c>
      <c r="AK44" s="48">
        <v>156.94016432871436</v>
      </c>
      <c r="AL44" s="75">
        <v>109.8269827927741</v>
      </c>
      <c r="AM44" s="34">
        <v>46.32118909789427</v>
      </c>
      <c r="AN44" s="34">
        <v>40.40824235693961</v>
      </c>
      <c r="AO44" s="48">
        <v>106.73086561002506</v>
      </c>
      <c r="AP44" s="75">
        <v>99.61442418710236</v>
      </c>
      <c r="AQ44" s="34">
        <v>104.02031186776763</v>
      </c>
      <c r="AR44" s="34">
        <v>113.69719915249509</v>
      </c>
      <c r="AS44" s="34">
        <v>46.53478877133284</v>
      </c>
      <c r="AT44" s="48">
        <v>127.76700920424808</v>
      </c>
      <c r="AU44" s="75">
        <v>95.66978583721054</v>
      </c>
      <c r="AV44" s="34">
        <v>78.4268446889875</v>
      </c>
      <c r="AW44" s="34">
        <v>158.70834847676028</v>
      </c>
      <c r="AX44" s="48">
        <v>93.91148287335882</v>
      </c>
      <c r="AY44" s="75">
        <v>112.6622489775636</v>
      </c>
      <c r="AZ44" s="34">
        <v>105.646492139655</v>
      </c>
      <c r="BA44" s="34">
        <v>117.2587366958603</v>
      </c>
      <c r="BB44" s="34">
        <v>83.891230117393</v>
      </c>
      <c r="BC44" s="48">
        <v>75.58977780009319</v>
      </c>
      <c r="BD44" s="75">
        <v>70.75358626103232</v>
      </c>
      <c r="BE44" s="34">
        <v>52.68465601251263</v>
      </c>
      <c r="BF44" s="34">
        <v>39.4404477370781</v>
      </c>
      <c r="BG44" s="48">
        <v>69.47916532516514</v>
      </c>
      <c r="BH44" s="75">
        <v>85.63647687792674</v>
      </c>
      <c r="BI44" s="34">
        <v>86.86358309894973</v>
      </c>
      <c r="BJ44" s="34">
        <v>80.4900759063826</v>
      </c>
      <c r="BK44" s="34">
        <v>105.96232218726668</v>
      </c>
      <c r="BL44" s="48">
        <v>143.31434906890613</v>
      </c>
      <c r="BM44" s="75">
        <v>91.73935279710116</v>
      </c>
      <c r="BN44" s="34">
        <v>63.86589563491976</v>
      </c>
      <c r="BO44" s="34">
        <v>68.49950475185541</v>
      </c>
      <c r="BP44" s="48">
        <v>90.74963846761204</v>
      </c>
      <c r="BQ44" s="75">
        <v>104.02580735710579</v>
      </c>
      <c r="BR44" s="34">
        <v>108.52765669753701</v>
      </c>
      <c r="BS44" s="34">
        <v>110.07740496436986</v>
      </c>
      <c r="BT44" s="34">
        <v>85.99913849772022</v>
      </c>
      <c r="BU44" s="48">
        <v>173.62939499420474</v>
      </c>
      <c r="BV44" s="75">
        <v>92.82837016586072</v>
      </c>
      <c r="BW44" s="34">
        <v>239.35670563794199</v>
      </c>
      <c r="BX44" s="34">
        <v>128.02271876387843</v>
      </c>
      <c r="BY44" s="48">
        <v>94.17931784111103</v>
      </c>
      <c r="BZ44" s="75">
        <v>102.28914940484789</v>
      </c>
      <c r="CA44" s="34">
        <v>105.29004540113931</v>
      </c>
      <c r="CB44" s="34">
        <v>106.7455056558808</v>
      </c>
      <c r="CC44" s="34">
        <v>91.83600436427352</v>
      </c>
      <c r="CD44" s="48">
        <v>217.41471602219514</v>
      </c>
      <c r="CE44" s="75">
        <v>89.69748152622867</v>
      </c>
      <c r="CF44" s="34">
        <v>121.86017951265845</v>
      </c>
      <c r="CG44" s="34">
        <v>117.37231624295121</v>
      </c>
      <c r="CH44" s="48">
        <v>89.94667652449903</v>
      </c>
      <c r="CI44" s="75">
        <v>80.31101046708687</v>
      </c>
      <c r="CJ44" s="34">
        <v>89.97522383272278</v>
      </c>
      <c r="CK44" s="34">
        <v>97.14994830638418</v>
      </c>
      <c r="CL44" s="34">
        <v>62.022990875025165</v>
      </c>
      <c r="CM44" s="48">
        <v>267.0865994667727</v>
      </c>
      <c r="CN44" s="75">
        <v>85.46813023142305</v>
      </c>
      <c r="CO44" s="34">
        <v>106.64829078547662</v>
      </c>
      <c r="CP44" s="34">
        <v>328.28950468015</v>
      </c>
      <c r="CQ44" s="48">
        <v>85.72785715438035</v>
      </c>
      <c r="CR44" s="75">
        <v>101.58178826443286</v>
      </c>
      <c r="CS44" s="34">
        <v>101.70070952863264</v>
      </c>
      <c r="CT44" s="34">
        <v>100.39677141353363</v>
      </c>
      <c r="CU44" s="34">
        <v>89.04706823499677</v>
      </c>
      <c r="CV44" s="34">
        <v>181.41473476371024</v>
      </c>
      <c r="CW44" s="48">
        <v>93.45031060445429</v>
      </c>
      <c r="CX44" s="75">
        <v>74.65763745048648</v>
      </c>
      <c r="CY44" s="34">
        <v>136.58654316427715</v>
      </c>
      <c r="CZ44" s="34">
        <v>61.082321215448665</v>
      </c>
      <c r="DA44" s="48">
        <v>74.62149024114852</v>
      </c>
      <c r="DB44" s="75">
        <v>82.19112185182415</v>
      </c>
      <c r="DC44" s="34">
        <v>86.56785552380806</v>
      </c>
      <c r="DD44" s="34">
        <v>94.60454777302999</v>
      </c>
      <c r="DE44" s="34">
        <v>64.84219164776871</v>
      </c>
      <c r="DF44" s="48">
        <v>114.69468813828747</v>
      </c>
      <c r="DG44" s="75">
        <v>87.8674452627821</v>
      </c>
      <c r="DH44" s="34">
        <v>163.9569236876934</v>
      </c>
      <c r="DI44" s="34">
        <v>85.86121917690602</v>
      </c>
      <c r="DJ44" s="48">
        <v>87.88900721491788</v>
      </c>
      <c r="DK44" s="75">
        <v>95.03347815330983</v>
      </c>
      <c r="DL44" s="34">
        <v>95.30517948491057</v>
      </c>
      <c r="DM44" s="34">
        <v>90.62542942458272</v>
      </c>
      <c r="DN44" s="34">
        <v>95.32324240738726</v>
      </c>
      <c r="DO44" s="34">
        <v>125.04215749529322</v>
      </c>
      <c r="DP44" s="34">
        <v>124.14072120116798</v>
      </c>
      <c r="DQ44" s="34">
        <v>97.8474369311808</v>
      </c>
      <c r="DR44" s="48">
        <v>92.40219458636463</v>
      </c>
      <c r="DS44" s="75">
        <v>88.01751314218738</v>
      </c>
      <c r="DT44" s="34">
        <v>86.34294277769631</v>
      </c>
      <c r="DU44" s="34">
        <v>47.26263759622802</v>
      </c>
      <c r="DV44" s="48">
        <v>87.63694351935746</v>
      </c>
      <c r="DW44" s="75">
        <v>91.5315705708192</v>
      </c>
      <c r="DX44" s="34">
        <v>95.33252181698224</v>
      </c>
      <c r="DY44" s="34">
        <v>91.232987966523</v>
      </c>
      <c r="DZ44" s="34">
        <v>92.11637071750035</v>
      </c>
      <c r="EA44" s="48">
        <v>119.18975715574172</v>
      </c>
      <c r="EB44" s="75">
        <v>70.73766528029314</v>
      </c>
      <c r="EC44" s="34">
        <v>92.45293770687519</v>
      </c>
      <c r="ED44" s="34">
        <v>72.19783975792852</v>
      </c>
      <c r="EE44" s="48">
        <v>71.41121971300508</v>
      </c>
      <c r="EF44" s="34">
        <v>87.60960369375633</v>
      </c>
      <c r="EG44" s="34">
        <v>86.59040836431367</v>
      </c>
      <c r="EH44" s="34">
        <v>90.20478535661601</v>
      </c>
      <c r="EI44" s="34">
        <v>88.4838394428566</v>
      </c>
      <c r="EJ44" s="48">
        <v>87.32464164903217</v>
      </c>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row>
    <row r="45" spans="1:255" s="6" customFormat="1" ht="12" customHeight="1">
      <c r="A45" s="35" t="s">
        <v>163</v>
      </c>
      <c r="B45" s="76">
        <v>81.37509671847283</v>
      </c>
      <c r="C45" s="36">
        <v>40.42500753056176</v>
      </c>
      <c r="D45" s="36">
        <v>65.88940339672077</v>
      </c>
      <c r="E45" s="47">
        <v>80.71657834784136</v>
      </c>
      <c r="F45" s="76">
        <v>94.32050916992594</v>
      </c>
      <c r="G45" s="36">
        <v>93.36605958612141</v>
      </c>
      <c r="H45" s="36">
        <v>93.51235623109592</v>
      </c>
      <c r="I45" s="36">
        <v>80.35801176092764</v>
      </c>
      <c r="J45" s="47">
        <v>84.48637958750564</v>
      </c>
      <c r="K45" s="76">
        <v>94.0929145565056</v>
      </c>
      <c r="L45" s="36">
        <v>148.49661920852475</v>
      </c>
      <c r="M45" s="36">
        <v>114.29858756343242</v>
      </c>
      <c r="N45" s="47">
        <v>94.2861472532995</v>
      </c>
      <c r="O45" s="76">
        <v>90.11883523647133</v>
      </c>
      <c r="P45" s="36">
        <v>96.84749196578234</v>
      </c>
      <c r="Q45" s="36">
        <v>87.8105857570864</v>
      </c>
      <c r="R45" s="36">
        <v>91.8941743791229</v>
      </c>
      <c r="S45" s="47">
        <v>103.16636566515432</v>
      </c>
      <c r="T45" s="76">
        <v>86.26558731074202</v>
      </c>
      <c r="U45" s="36">
        <v>124.49102983234965</v>
      </c>
      <c r="V45" s="36">
        <v>66.7047959715824</v>
      </c>
      <c r="W45" s="47">
        <v>86.74776909066023</v>
      </c>
      <c r="X45" s="76">
        <v>93.2946786582987</v>
      </c>
      <c r="Y45" s="36">
        <v>96.05523857799115</v>
      </c>
      <c r="Z45" s="36">
        <v>93.34203121835138</v>
      </c>
      <c r="AA45" s="36">
        <v>90.77598569003455</v>
      </c>
      <c r="AB45" s="47">
        <v>143.11252420626664</v>
      </c>
      <c r="AC45" s="76">
        <v>54.325008677890565</v>
      </c>
      <c r="AD45" s="36">
        <v>54.62198692768366</v>
      </c>
      <c r="AE45" s="36">
        <v>125.6000282326456</v>
      </c>
      <c r="AF45" s="47">
        <v>54.4001407104829</v>
      </c>
      <c r="AG45" s="76">
        <v>64.48309719949988</v>
      </c>
      <c r="AH45" s="36">
        <v>72.13041271996474</v>
      </c>
      <c r="AI45" s="36">
        <v>74.88055364854424</v>
      </c>
      <c r="AJ45" s="36">
        <v>47.73968559390237</v>
      </c>
      <c r="AK45" s="47">
        <v>126.76940472270876</v>
      </c>
      <c r="AL45" s="76">
        <v>114.99685757287878</v>
      </c>
      <c r="AM45" s="36">
        <v>56.267982122558095</v>
      </c>
      <c r="AN45" s="36">
        <v>42.30934457224475</v>
      </c>
      <c r="AO45" s="47">
        <v>109.46751330263807</v>
      </c>
      <c r="AP45" s="76">
        <v>98.5650937935908</v>
      </c>
      <c r="AQ45" s="36">
        <v>105.41755715861123</v>
      </c>
      <c r="AR45" s="36">
        <v>111.8473954090104</v>
      </c>
      <c r="AS45" s="36">
        <v>48.55223902780695</v>
      </c>
      <c r="AT45" s="47">
        <v>171.16729091839906</v>
      </c>
      <c r="AU45" s="76">
        <v>112.50577286875225</v>
      </c>
      <c r="AV45" s="36">
        <v>140.9892336148504</v>
      </c>
      <c r="AW45" s="36">
        <v>228.3946408433874</v>
      </c>
      <c r="AX45" s="47">
        <v>118.24217164672896</v>
      </c>
      <c r="AY45" s="76">
        <v>110.35960332266205</v>
      </c>
      <c r="AZ45" s="36">
        <v>103.87359414680516</v>
      </c>
      <c r="BA45" s="36">
        <v>114.78907683128665</v>
      </c>
      <c r="BB45" s="36">
        <v>82.93254538495974</v>
      </c>
      <c r="BC45" s="47">
        <v>75.88010718842686</v>
      </c>
      <c r="BD45" s="76">
        <v>85.81326366896674</v>
      </c>
      <c r="BE45" s="36">
        <v>86.89288243396953</v>
      </c>
      <c r="BF45" s="36">
        <v>38.79274599299279</v>
      </c>
      <c r="BG45" s="47">
        <v>85.76922786577377</v>
      </c>
      <c r="BH45" s="76">
        <v>87.48807341118638</v>
      </c>
      <c r="BI45" s="36">
        <v>88.19998096158132</v>
      </c>
      <c r="BJ45" s="36">
        <v>78.72961034155045</v>
      </c>
      <c r="BK45" s="36">
        <v>125.25235895364953</v>
      </c>
      <c r="BL45" s="47">
        <v>137.73373063634475</v>
      </c>
      <c r="BM45" s="76">
        <v>101.51888180504254</v>
      </c>
      <c r="BN45" s="36">
        <v>47.99330062596533</v>
      </c>
      <c r="BO45" s="36">
        <v>104.12495541732446</v>
      </c>
      <c r="BP45" s="47">
        <v>99.78603967367998</v>
      </c>
      <c r="BQ45" s="76">
        <v>102.94204903755136</v>
      </c>
      <c r="BR45" s="36">
        <v>109.59575557662957</v>
      </c>
      <c r="BS45" s="36">
        <v>109.21845963468641</v>
      </c>
      <c r="BT45" s="36">
        <v>84.34951930953099</v>
      </c>
      <c r="BU45" s="47">
        <v>224.5887053747638</v>
      </c>
      <c r="BV45" s="76">
        <v>114.21279074390088</v>
      </c>
      <c r="BW45" s="36">
        <v>748.8721391228885</v>
      </c>
      <c r="BX45" s="36">
        <v>194.40228652453456</v>
      </c>
      <c r="BY45" s="47">
        <v>118.5029806282356</v>
      </c>
      <c r="BZ45" s="76">
        <v>101.68975900137221</v>
      </c>
      <c r="CA45" s="36">
        <v>103.94501598707126</v>
      </c>
      <c r="CB45" s="36">
        <v>109.15930905888695</v>
      </c>
      <c r="CC45" s="36">
        <v>86.92399969059024</v>
      </c>
      <c r="CD45" s="47">
        <v>180.81257913973477</v>
      </c>
      <c r="CE45" s="76">
        <v>140.2240502644008</v>
      </c>
      <c r="CF45" s="36">
        <v>121.01179254654866</v>
      </c>
      <c r="CG45" s="36">
        <v>89.1148752232361</v>
      </c>
      <c r="CH45" s="47">
        <v>140.48799338319685</v>
      </c>
      <c r="CI45" s="76">
        <v>87.00664818419075</v>
      </c>
      <c r="CJ45" s="36">
        <v>95.55428534515413</v>
      </c>
      <c r="CK45" s="36">
        <v>95.25387102627201</v>
      </c>
      <c r="CL45" s="36">
        <v>81.78761370837323</v>
      </c>
      <c r="CM45" s="47">
        <v>216.81393501971777</v>
      </c>
      <c r="CN45" s="76">
        <v>93.66991306322087</v>
      </c>
      <c r="CO45" s="36">
        <v>85.86571013461925</v>
      </c>
      <c r="CP45" s="36">
        <v>345.6386979180491</v>
      </c>
      <c r="CQ45" s="47">
        <v>93.73393169772442</v>
      </c>
      <c r="CR45" s="76">
        <v>103.24800827907988</v>
      </c>
      <c r="CS45" s="36">
        <v>103.40043821022098</v>
      </c>
      <c r="CT45" s="36">
        <v>96.88439937652474</v>
      </c>
      <c r="CU45" s="36">
        <v>91.2388591073922</v>
      </c>
      <c r="CV45" s="36">
        <v>185.1396521936592</v>
      </c>
      <c r="CW45" s="47">
        <v>107.30149185452771</v>
      </c>
      <c r="CX45" s="76">
        <v>84.10678582429752</v>
      </c>
      <c r="CY45" s="36">
        <v>70.39036002222359</v>
      </c>
      <c r="CZ45" s="36">
        <v>79.79168625225337</v>
      </c>
      <c r="DA45" s="47">
        <v>83.80826892627039</v>
      </c>
      <c r="DB45" s="76">
        <v>86.16874862117542</v>
      </c>
      <c r="DC45" s="36">
        <v>90.18772253955154</v>
      </c>
      <c r="DD45" s="36">
        <v>103.09048645578635</v>
      </c>
      <c r="DE45" s="36">
        <v>63.189103827388024</v>
      </c>
      <c r="DF45" s="47">
        <v>110.0978266861118</v>
      </c>
      <c r="DG45" s="76">
        <v>88.30895205652192</v>
      </c>
      <c r="DH45" s="36">
        <v>150.02255700600261</v>
      </c>
      <c r="DI45" s="36">
        <v>89.16034944814605</v>
      </c>
      <c r="DJ45" s="47">
        <v>88.41664215968243</v>
      </c>
      <c r="DK45" s="76">
        <v>94.08092969585003</v>
      </c>
      <c r="DL45" s="36">
        <v>95.068624257879</v>
      </c>
      <c r="DM45" s="36">
        <v>91.65173427715952</v>
      </c>
      <c r="DN45" s="36">
        <v>92.58144462907173</v>
      </c>
      <c r="DO45" s="36">
        <v>213.78596404993647</v>
      </c>
      <c r="DP45" s="36">
        <v>120.82479623570524</v>
      </c>
      <c r="DQ45" s="36">
        <v>95.43545973337213</v>
      </c>
      <c r="DR45" s="47">
        <v>92.82522445515791</v>
      </c>
      <c r="DS45" s="76">
        <v>84.68154609494738</v>
      </c>
      <c r="DT45" s="36">
        <v>92.01653105976875</v>
      </c>
      <c r="DU45" s="36">
        <v>59.154993447397615</v>
      </c>
      <c r="DV45" s="47">
        <v>84.69299727918136</v>
      </c>
      <c r="DW45" s="76">
        <v>91.46966114565751</v>
      </c>
      <c r="DX45" s="36">
        <v>95.09585792448563</v>
      </c>
      <c r="DY45" s="36">
        <v>91.18835771065265</v>
      </c>
      <c r="DZ45" s="36">
        <v>94.56499167328931</v>
      </c>
      <c r="EA45" s="47">
        <v>117.23651483562983</v>
      </c>
      <c r="EB45" s="76">
        <v>85.30021778246007</v>
      </c>
      <c r="EC45" s="36">
        <v>131.35520320693468</v>
      </c>
      <c r="ED45" s="36">
        <v>83.90441909576866</v>
      </c>
      <c r="EE45" s="47">
        <v>86.7321075139643</v>
      </c>
      <c r="EF45" s="36">
        <v>89.33757323590635</v>
      </c>
      <c r="EG45" s="36">
        <v>89.6026316972555</v>
      </c>
      <c r="EH45" s="36">
        <v>91.23077938104517</v>
      </c>
      <c r="EI45" s="36">
        <v>94.51477624886854</v>
      </c>
      <c r="EJ45" s="47">
        <v>95.48021709342792</v>
      </c>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row>
    <row r="46" spans="1:255" s="24" customFormat="1" ht="12" customHeight="1">
      <c r="A46" s="77" t="s">
        <v>144</v>
      </c>
      <c r="B46" s="79"/>
      <c r="C46" s="78"/>
      <c r="D46" s="78"/>
      <c r="E46" s="80"/>
      <c r="F46" s="79"/>
      <c r="G46" s="78"/>
      <c r="H46" s="78"/>
      <c r="I46" s="78"/>
      <c r="J46" s="80"/>
      <c r="K46" s="79"/>
      <c r="L46" s="78"/>
      <c r="M46" s="78"/>
      <c r="N46" s="80"/>
      <c r="O46" s="79"/>
      <c r="P46" s="78"/>
      <c r="Q46" s="78"/>
      <c r="R46" s="78"/>
      <c r="S46" s="80"/>
      <c r="T46" s="79"/>
      <c r="U46" s="78"/>
      <c r="V46" s="78"/>
      <c r="W46" s="80"/>
      <c r="X46" s="79"/>
      <c r="Y46" s="78"/>
      <c r="Z46" s="78"/>
      <c r="AA46" s="78"/>
      <c r="AB46" s="80"/>
      <c r="AC46" s="79"/>
      <c r="AD46" s="78"/>
      <c r="AE46" s="78"/>
      <c r="AF46" s="80"/>
      <c r="AG46" s="79"/>
      <c r="AH46" s="78"/>
      <c r="AI46" s="78"/>
      <c r="AJ46" s="78"/>
      <c r="AK46" s="80"/>
      <c r="AL46" s="79"/>
      <c r="AM46" s="78"/>
      <c r="AN46" s="78"/>
      <c r="AO46" s="80"/>
      <c r="AP46" s="79"/>
      <c r="AQ46" s="78"/>
      <c r="AR46" s="78"/>
      <c r="AS46" s="78"/>
      <c r="AT46" s="80"/>
      <c r="AU46" s="79"/>
      <c r="AV46" s="78"/>
      <c r="AW46" s="78"/>
      <c r="AX46" s="80"/>
      <c r="AY46" s="79"/>
      <c r="AZ46" s="78"/>
      <c r="BA46" s="78"/>
      <c r="BB46" s="78"/>
      <c r="BC46" s="80"/>
      <c r="BD46" s="79"/>
      <c r="BE46" s="78"/>
      <c r="BF46" s="78"/>
      <c r="BG46" s="80"/>
      <c r="BH46" s="79"/>
      <c r="BI46" s="78"/>
      <c r="BJ46" s="78"/>
      <c r="BK46" s="78"/>
      <c r="BL46" s="80"/>
      <c r="BM46" s="79"/>
      <c r="BN46" s="78"/>
      <c r="BO46" s="78"/>
      <c r="BP46" s="80"/>
      <c r="BQ46" s="79"/>
      <c r="BR46" s="78"/>
      <c r="BS46" s="78"/>
      <c r="BT46" s="78"/>
      <c r="BU46" s="80"/>
      <c r="BV46" s="79"/>
      <c r="BW46" s="78"/>
      <c r="BX46" s="78"/>
      <c r="BY46" s="80"/>
      <c r="BZ46" s="79"/>
      <c r="CA46" s="78"/>
      <c r="CB46" s="78"/>
      <c r="CC46" s="78"/>
      <c r="CD46" s="80"/>
      <c r="CE46" s="79"/>
      <c r="CF46" s="78"/>
      <c r="CG46" s="78"/>
      <c r="CH46" s="80"/>
      <c r="CI46" s="79"/>
      <c r="CJ46" s="78"/>
      <c r="CK46" s="78"/>
      <c r="CL46" s="78"/>
      <c r="CM46" s="80"/>
      <c r="CN46" s="79"/>
      <c r="CO46" s="78"/>
      <c r="CP46" s="78"/>
      <c r="CQ46" s="80"/>
      <c r="CR46" s="79"/>
      <c r="CS46" s="78"/>
      <c r="CT46" s="78"/>
      <c r="CU46" s="78"/>
      <c r="CV46" s="78"/>
      <c r="CW46" s="80"/>
      <c r="CX46" s="79"/>
      <c r="CY46" s="78"/>
      <c r="CZ46" s="78"/>
      <c r="DA46" s="80"/>
      <c r="DB46" s="79"/>
      <c r="DC46" s="78"/>
      <c r="DD46" s="78"/>
      <c r="DE46" s="78"/>
      <c r="DF46" s="80"/>
      <c r="DG46" s="79"/>
      <c r="DH46" s="78"/>
      <c r="DI46" s="78"/>
      <c r="DJ46" s="80"/>
      <c r="DK46" s="79"/>
      <c r="DL46" s="78"/>
      <c r="DM46" s="78"/>
      <c r="DN46" s="78"/>
      <c r="DO46" s="78"/>
      <c r="DP46" s="78"/>
      <c r="DQ46" s="78"/>
      <c r="DR46" s="80"/>
      <c r="DS46" s="79"/>
      <c r="DT46" s="78"/>
      <c r="DU46" s="78"/>
      <c r="DV46" s="80"/>
      <c r="DW46" s="79"/>
      <c r="DX46" s="78"/>
      <c r="DY46" s="78"/>
      <c r="DZ46" s="78"/>
      <c r="EA46" s="80"/>
      <c r="EB46" s="79"/>
      <c r="EC46" s="78"/>
      <c r="ED46" s="78"/>
      <c r="EE46" s="80"/>
      <c r="EF46" s="78"/>
      <c r="EG46" s="78"/>
      <c r="EH46" s="78"/>
      <c r="EI46" s="78"/>
      <c r="EJ46" s="80"/>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row>
    <row r="47" spans="1:255" s="7" customFormat="1" ht="12" customHeight="1">
      <c r="A47" s="33" t="s">
        <v>69</v>
      </c>
      <c r="B47" s="75">
        <v>94.74896706253108</v>
      </c>
      <c r="C47" s="34">
        <v>143.78215804505166</v>
      </c>
      <c r="D47" s="34">
        <v>80.05877911299511</v>
      </c>
      <c r="E47" s="48">
        <v>93.4381171795415</v>
      </c>
      <c r="F47" s="75">
        <v>97.60901647973746</v>
      </c>
      <c r="G47" s="34">
        <v>96.77056903106245</v>
      </c>
      <c r="H47" s="34">
        <v>105.40394902711282</v>
      </c>
      <c r="I47" s="34">
        <v>71.19462819863715</v>
      </c>
      <c r="J47" s="48">
        <v>91.6822569352784</v>
      </c>
      <c r="K47" s="75">
        <v>82.08549371867356</v>
      </c>
      <c r="L47" s="34">
        <v>68.32152294239367</v>
      </c>
      <c r="M47" s="34">
        <v>61.28241355394235</v>
      </c>
      <c r="N47" s="48">
        <v>81.59338023095405</v>
      </c>
      <c r="O47" s="75">
        <v>101.11245977676427</v>
      </c>
      <c r="P47" s="34">
        <v>103.04286740141745</v>
      </c>
      <c r="Q47" s="34">
        <v>107.71236852533636</v>
      </c>
      <c r="R47" s="34">
        <v>95.33865807271292</v>
      </c>
      <c r="S47" s="48">
        <v>109.01077844311378</v>
      </c>
      <c r="T47" s="75">
        <v>87.05970437344477</v>
      </c>
      <c r="U47" s="34">
        <v>77.78499795310596</v>
      </c>
      <c r="V47" s="34">
        <v>94.7416061031468</v>
      </c>
      <c r="W47" s="48">
        <v>86.85674380094801</v>
      </c>
      <c r="X47" s="75">
        <v>100.15771007080868</v>
      </c>
      <c r="Y47" s="34">
        <v>99.69648653056288</v>
      </c>
      <c r="Z47" s="34">
        <v>98.04552712599299</v>
      </c>
      <c r="AA47" s="34">
        <v>104.32101206072007</v>
      </c>
      <c r="AB47" s="48">
        <v>88.68383524872073</v>
      </c>
      <c r="AC47" s="75">
        <v>76.17777246913612</v>
      </c>
      <c r="AD47" s="34">
        <v>113.74136968665279</v>
      </c>
      <c r="AE47" s="34">
        <v>78.22684274616566</v>
      </c>
      <c r="AF47" s="48">
        <v>83.74065322142073</v>
      </c>
      <c r="AG47" s="75">
        <v>95.44021222283398</v>
      </c>
      <c r="AH47" s="34">
        <v>100.37780870948498</v>
      </c>
      <c r="AI47" s="34">
        <v>96.81117406772961</v>
      </c>
      <c r="AJ47" s="34">
        <v>91.10601957925432</v>
      </c>
      <c r="AK47" s="48">
        <v>137.58250047143125</v>
      </c>
      <c r="AL47" s="75">
        <v>56.223029666919174</v>
      </c>
      <c r="AM47" s="34">
        <v>53.521744749013514</v>
      </c>
      <c r="AN47" s="34">
        <v>103.67115507266756</v>
      </c>
      <c r="AO47" s="48">
        <v>57.690081598145895</v>
      </c>
      <c r="AP47" s="75">
        <v>102.01105382936231</v>
      </c>
      <c r="AQ47" s="34">
        <v>101.24215756452904</v>
      </c>
      <c r="AR47" s="34">
        <v>102.08328918088374</v>
      </c>
      <c r="AS47" s="34">
        <v>101.81525735294117</v>
      </c>
      <c r="AT47" s="48">
        <v>93.77817853922453</v>
      </c>
      <c r="AU47" s="75">
        <v>92.46163903272534</v>
      </c>
      <c r="AV47" s="34">
        <v>74.97856776733019</v>
      </c>
      <c r="AW47" s="34">
        <v>81.32544646584414</v>
      </c>
      <c r="AX47" s="48">
        <v>90.00242779782432</v>
      </c>
      <c r="AY47" s="75">
        <v>98.81696608400638</v>
      </c>
      <c r="AZ47" s="34">
        <v>98.47853223847997</v>
      </c>
      <c r="BA47" s="34">
        <v>100.15302563564387</v>
      </c>
      <c r="BB47" s="34">
        <v>91.90454269379632</v>
      </c>
      <c r="BC47" s="48">
        <v>96.76454213163565</v>
      </c>
      <c r="BD47" s="75">
        <v>79.01145480298723</v>
      </c>
      <c r="BE47" s="34">
        <v>68.61704251971041</v>
      </c>
      <c r="BF47" s="34">
        <v>92.08476948776098</v>
      </c>
      <c r="BG47" s="48">
        <v>78.24165175741943</v>
      </c>
      <c r="BH47" s="75">
        <v>97.18681758708098</v>
      </c>
      <c r="BI47" s="34">
        <v>96.97427686450584</v>
      </c>
      <c r="BJ47" s="34">
        <v>96.40120941773337</v>
      </c>
      <c r="BK47" s="34">
        <v>99.88648029399077</v>
      </c>
      <c r="BL47" s="48">
        <v>90.68737956535648</v>
      </c>
      <c r="BM47" s="75">
        <v>97.49765047686607</v>
      </c>
      <c r="BN47" s="34">
        <v>241.6421532991369</v>
      </c>
      <c r="BO47" s="34">
        <v>69.9844486084166</v>
      </c>
      <c r="BP47" s="48">
        <v>100.79887182073502</v>
      </c>
      <c r="BQ47" s="75">
        <v>96.9841440649022</v>
      </c>
      <c r="BR47" s="34">
        <v>96.49684732485049</v>
      </c>
      <c r="BS47" s="34">
        <v>98.09964616649573</v>
      </c>
      <c r="BT47" s="34">
        <v>93.45856246046039</v>
      </c>
      <c r="BU47" s="48">
        <v>90.50284152219264</v>
      </c>
      <c r="BV47" s="75">
        <v>68.88636295480414</v>
      </c>
      <c r="BW47" s="34">
        <v>87.05158240292508</v>
      </c>
      <c r="BX47" s="34">
        <v>68.37258474226093</v>
      </c>
      <c r="BY47" s="48">
        <v>69.02734235743759</v>
      </c>
      <c r="BZ47" s="75">
        <v>96.64783611441588</v>
      </c>
      <c r="CA47" s="34">
        <v>96.58533678712725</v>
      </c>
      <c r="CB47" s="34">
        <v>95.93099559342235</v>
      </c>
      <c r="CC47" s="34">
        <v>98.02652784909257</v>
      </c>
      <c r="CD47" s="48">
        <v>92.83784540627325</v>
      </c>
      <c r="CE47" s="75">
        <v>60.43275441477195</v>
      </c>
      <c r="CF47" s="34">
        <v>94.65732708018237</v>
      </c>
      <c r="CG47" s="34">
        <v>79.72447116549768</v>
      </c>
      <c r="CH47" s="48">
        <v>60.64785004529924</v>
      </c>
      <c r="CI47" s="75">
        <v>101.00970549655273</v>
      </c>
      <c r="CJ47" s="34">
        <v>96.82727076952264</v>
      </c>
      <c r="CK47" s="34">
        <v>98.65313042612638</v>
      </c>
      <c r="CL47" s="34">
        <v>102.83494998876989</v>
      </c>
      <c r="CM47" s="48">
        <v>51.23218374449808</v>
      </c>
      <c r="CN47" s="75">
        <v>89.92570606765767</v>
      </c>
      <c r="CO47" s="34">
        <v>64.49070110772385</v>
      </c>
      <c r="CP47" s="34">
        <v>81.36639555272976</v>
      </c>
      <c r="CQ47" s="48">
        <v>89.76683493917103</v>
      </c>
      <c r="CR47" s="75">
        <v>98.67322325999835</v>
      </c>
      <c r="CS47" s="34">
        <v>98.64982652341546</v>
      </c>
      <c r="CT47" s="34">
        <v>95.47083670989268</v>
      </c>
      <c r="CU47" s="34">
        <v>99.49504132481253</v>
      </c>
      <c r="CV47" s="34">
        <v>85.42726032494109</v>
      </c>
      <c r="CW47" s="48">
        <v>99.30358318593127</v>
      </c>
      <c r="CX47" s="75">
        <v>73.51575237995891</v>
      </c>
      <c r="CY47" s="34">
        <v>93.24647430045337</v>
      </c>
      <c r="CZ47" s="34">
        <v>63.13227530322018</v>
      </c>
      <c r="DA47" s="48">
        <v>73.44828183368415</v>
      </c>
      <c r="DB47" s="75">
        <v>93.15064873074836</v>
      </c>
      <c r="DC47" s="34">
        <v>93.14622713341723</v>
      </c>
      <c r="DD47" s="34">
        <v>94.99659641551146</v>
      </c>
      <c r="DE47" s="34">
        <v>90.53682150925944</v>
      </c>
      <c r="DF47" s="48">
        <v>93.03474240634158</v>
      </c>
      <c r="DG47" s="75">
        <v>63.28840212014871</v>
      </c>
      <c r="DH47" s="34">
        <v>112.30049247818994</v>
      </c>
      <c r="DI47" s="34">
        <v>65.4274191444738</v>
      </c>
      <c r="DJ47" s="48">
        <v>63.440126721492106</v>
      </c>
      <c r="DK47" s="75">
        <v>87.23459788151983</v>
      </c>
      <c r="DL47" s="34">
        <v>87.44983439438184</v>
      </c>
      <c r="DM47" s="34">
        <v>98.90477715769838</v>
      </c>
      <c r="DN47" s="34">
        <v>81.74960679750419</v>
      </c>
      <c r="DO47" s="34">
        <v>103.17507750924506</v>
      </c>
      <c r="DP47" s="34">
        <v>38.01094779208569</v>
      </c>
      <c r="DQ47" s="34">
        <v>76.57003756071596</v>
      </c>
      <c r="DR47" s="48">
        <v>97.32787023507925</v>
      </c>
      <c r="DS47" s="75">
        <v>92.24742624771038</v>
      </c>
      <c r="DT47" s="34">
        <v>87.17507297984494</v>
      </c>
      <c r="DU47" s="34">
        <v>109.61351451395022</v>
      </c>
      <c r="DV47" s="48">
        <v>92.26944863744</v>
      </c>
      <c r="DW47" s="75">
        <v>97.04652627707857</v>
      </c>
      <c r="DX47" s="34">
        <v>97.60193000314027</v>
      </c>
      <c r="DY47" s="34">
        <v>97.42447837498209</v>
      </c>
      <c r="DZ47" s="34">
        <v>94.5777362482662</v>
      </c>
      <c r="EA47" s="48">
        <v>101.48909135832507</v>
      </c>
      <c r="EB47" s="75">
        <v>84.76979791772128</v>
      </c>
      <c r="EC47" s="34">
        <v>67.11898189237529</v>
      </c>
      <c r="ED47" s="34">
        <v>72.79647553205186</v>
      </c>
      <c r="EE47" s="48">
        <v>83.12496628896616</v>
      </c>
      <c r="EF47" s="34">
        <v>93.89431679298079</v>
      </c>
      <c r="EG47" s="34">
        <v>94.85992588155318</v>
      </c>
      <c r="EH47" s="34">
        <v>97.91003115683856</v>
      </c>
      <c r="EI47" s="34">
        <v>79.77672371414695</v>
      </c>
      <c r="EJ47" s="48">
        <v>101.10758049447084</v>
      </c>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row>
    <row r="48" spans="1:255" s="23" customFormat="1" ht="13.5" customHeight="1">
      <c r="A48" s="35" t="s">
        <v>70</v>
      </c>
      <c r="B48" s="76">
        <v>93.8640142290089</v>
      </c>
      <c r="C48" s="36">
        <v>26.11134838168292</v>
      </c>
      <c r="D48" s="36">
        <v>94.80195432480706</v>
      </c>
      <c r="E48" s="47">
        <v>93.8296497967969</v>
      </c>
      <c r="F48" s="76">
        <v>97.49100236973848</v>
      </c>
      <c r="G48" s="36">
        <v>97.34535881604127</v>
      </c>
      <c r="H48" s="36">
        <v>105.51074127536724</v>
      </c>
      <c r="I48" s="36">
        <v>70.31482142412497</v>
      </c>
      <c r="J48" s="47">
        <v>96.4614872542381</v>
      </c>
      <c r="K48" s="76">
        <v>102.11267426819623</v>
      </c>
      <c r="L48" s="36">
        <v>48.73856942072819</v>
      </c>
      <c r="M48" s="36">
        <v>68.63309440650868</v>
      </c>
      <c r="N48" s="47">
        <v>101.24707493347782</v>
      </c>
      <c r="O48" s="76">
        <v>100.48273047978643</v>
      </c>
      <c r="P48" s="36">
        <v>102.00974117206285</v>
      </c>
      <c r="Q48" s="36">
        <v>106.54611547853345</v>
      </c>
      <c r="R48" s="36">
        <v>95.1782961350449</v>
      </c>
      <c r="S48" s="47">
        <v>106.73053892215565</v>
      </c>
      <c r="T48" s="76">
        <v>87.3288135976694</v>
      </c>
      <c r="U48" s="36">
        <v>87.22775794096023</v>
      </c>
      <c r="V48" s="36">
        <v>89.95797390509287</v>
      </c>
      <c r="W48" s="47">
        <v>87.37346016585944</v>
      </c>
      <c r="X48" s="76">
        <v>98.79013003112192</v>
      </c>
      <c r="Y48" s="36">
        <v>98.0995523198806</v>
      </c>
      <c r="Z48" s="36">
        <v>98.06643998446107</v>
      </c>
      <c r="AA48" s="36">
        <v>100.21658800851323</v>
      </c>
      <c r="AB48" s="47">
        <v>81.61060313732067</v>
      </c>
      <c r="AC48" s="76">
        <v>60.538046133907194</v>
      </c>
      <c r="AD48" s="36">
        <v>56.7185632272901</v>
      </c>
      <c r="AE48" s="36">
        <v>64.59638268996592</v>
      </c>
      <c r="AF48" s="47">
        <v>59.85804241544922</v>
      </c>
      <c r="AG48" s="76">
        <v>95.5903698883828</v>
      </c>
      <c r="AH48" s="36">
        <v>93.08676343872207</v>
      </c>
      <c r="AI48" s="36">
        <v>97.9971010673343</v>
      </c>
      <c r="AJ48" s="36">
        <v>87.98167048531556</v>
      </c>
      <c r="AK48" s="47">
        <v>74.2221384122195</v>
      </c>
      <c r="AL48" s="76">
        <v>79.8573581711526</v>
      </c>
      <c r="AM48" s="36">
        <v>14.403736171926418</v>
      </c>
      <c r="AN48" s="36">
        <v>232.83725204518174</v>
      </c>
      <c r="AO48" s="47">
        <v>84.57682996973355</v>
      </c>
      <c r="AP48" s="76">
        <v>101.75096372671962</v>
      </c>
      <c r="AQ48" s="36">
        <v>101.64638511095202</v>
      </c>
      <c r="AR48" s="36">
        <v>101.67638020557379</v>
      </c>
      <c r="AS48" s="36">
        <v>101.953125</v>
      </c>
      <c r="AT48" s="47">
        <v>100.6311992786294</v>
      </c>
      <c r="AU48" s="76">
        <v>93.2583448227137</v>
      </c>
      <c r="AV48" s="36">
        <v>68.78543075064734</v>
      </c>
      <c r="AW48" s="36">
        <v>78.95287257080953</v>
      </c>
      <c r="AX48" s="47">
        <v>89.81954921772711</v>
      </c>
      <c r="AY48" s="76">
        <v>99.48877850402246</v>
      </c>
      <c r="AZ48" s="36">
        <v>99.76714513010748</v>
      </c>
      <c r="BA48" s="36">
        <v>100.01306107736205</v>
      </c>
      <c r="BB48" s="36">
        <v>96.77627731454285</v>
      </c>
      <c r="BC48" s="47">
        <v>101.17692624240517</v>
      </c>
      <c r="BD48" s="76">
        <v>83.22500141225068</v>
      </c>
      <c r="BE48" s="36">
        <v>68.21810794725138</v>
      </c>
      <c r="BF48" s="36">
        <v>103.14933432705509</v>
      </c>
      <c r="BG48" s="47">
        <v>82.12454966261204</v>
      </c>
      <c r="BH48" s="76">
        <v>96.16533300870117</v>
      </c>
      <c r="BI48" s="36">
        <v>96.00371369603019</v>
      </c>
      <c r="BJ48" s="36">
        <v>97.13260104692958</v>
      </c>
      <c r="BK48" s="36">
        <v>92.84141460729323</v>
      </c>
      <c r="BL48" s="47">
        <v>91.22305797974838</v>
      </c>
      <c r="BM48" s="76">
        <v>94.11028884198493</v>
      </c>
      <c r="BN48" s="36">
        <v>81.30498962733313</v>
      </c>
      <c r="BO48" s="36">
        <v>104.46105414559479</v>
      </c>
      <c r="BP48" s="47">
        <v>93.976554193577</v>
      </c>
      <c r="BQ48" s="76">
        <v>98.5695036423268</v>
      </c>
      <c r="BR48" s="36">
        <v>97.82541675996511</v>
      </c>
      <c r="BS48" s="36">
        <v>98.44424119804512</v>
      </c>
      <c r="BT48" s="36">
        <v>98.96539977614482</v>
      </c>
      <c r="BU48" s="47">
        <v>88.67275735558593</v>
      </c>
      <c r="BV48" s="76">
        <v>81.8384296309445</v>
      </c>
      <c r="BW48" s="36">
        <v>85.5176527145748</v>
      </c>
      <c r="BX48" s="36">
        <v>93.28291958160625</v>
      </c>
      <c r="BY48" s="47">
        <v>81.90436138951793</v>
      </c>
      <c r="BZ48" s="76">
        <v>98.81970119841948</v>
      </c>
      <c r="CA48" s="36">
        <v>98.7791396364154</v>
      </c>
      <c r="CB48" s="36">
        <v>96.96697841925544</v>
      </c>
      <c r="CC48" s="36">
        <v>102.38302317516855</v>
      </c>
      <c r="CD48" s="47">
        <v>96.3470477948138</v>
      </c>
      <c r="CE48" s="76">
        <v>75.06863461096398</v>
      </c>
      <c r="CF48" s="36">
        <v>97.57251455193307</v>
      </c>
      <c r="CG48" s="36">
        <v>138.48997173225575</v>
      </c>
      <c r="CH48" s="47">
        <v>75.59173664752929</v>
      </c>
      <c r="CI48" s="76">
        <v>106.33304516008042</v>
      </c>
      <c r="CJ48" s="36">
        <v>102.96127791972938</v>
      </c>
      <c r="CK48" s="36">
        <v>100.39067126286088</v>
      </c>
      <c r="CL48" s="36">
        <v>110.93560816038945</v>
      </c>
      <c r="CM48" s="47">
        <v>66.20373577367435</v>
      </c>
      <c r="CN48" s="76">
        <v>95.30589721069816</v>
      </c>
      <c r="CO48" s="36">
        <v>82.44590073125546</v>
      </c>
      <c r="CP48" s="36">
        <v>125.59869440374258</v>
      </c>
      <c r="CQ48" s="47">
        <v>95.23436603664503</v>
      </c>
      <c r="CR48" s="76">
        <v>100.33523379004447</v>
      </c>
      <c r="CS48" s="36">
        <v>100.28944832923612</v>
      </c>
      <c r="CT48" s="36">
        <v>103.03242081712098</v>
      </c>
      <c r="CU48" s="36">
        <v>100.86221305092728</v>
      </c>
      <c r="CV48" s="36">
        <v>74.41398983008806</v>
      </c>
      <c r="CW48" s="47">
        <v>98.94356787430443</v>
      </c>
      <c r="CX48" s="76">
        <v>87.29285702767349</v>
      </c>
      <c r="CY48" s="36">
        <v>76.45540946960682</v>
      </c>
      <c r="CZ48" s="36">
        <v>67.96211021963393</v>
      </c>
      <c r="DA48" s="47">
        <v>86.98268017293496</v>
      </c>
      <c r="DB48" s="76">
        <v>93.02966025632298</v>
      </c>
      <c r="DC48" s="36">
        <v>93.43114876979081</v>
      </c>
      <c r="DD48" s="36">
        <v>93.47850426492063</v>
      </c>
      <c r="DE48" s="36">
        <v>92.3941055775211</v>
      </c>
      <c r="DF48" s="47">
        <v>103.55415048067434</v>
      </c>
      <c r="DG48" s="76">
        <v>107.20770930042826</v>
      </c>
      <c r="DH48" s="36">
        <v>128.11280497314362</v>
      </c>
      <c r="DI48" s="36">
        <v>83.49877428261252</v>
      </c>
      <c r="DJ48" s="47">
        <v>106.48025938993075</v>
      </c>
      <c r="DK48" s="76">
        <v>103.11283437105855</v>
      </c>
      <c r="DL48" s="36">
        <v>103.1623970327388</v>
      </c>
      <c r="DM48" s="36">
        <v>100.53202986450553</v>
      </c>
      <c r="DN48" s="36">
        <v>102.69386125789988</v>
      </c>
      <c r="DO48" s="36">
        <v>106.78345971386949</v>
      </c>
      <c r="DP48" s="36">
        <v>131.4036603156597</v>
      </c>
      <c r="DQ48" s="36">
        <v>107.25274761383487</v>
      </c>
      <c r="DR48" s="47">
        <v>99.19469141696645</v>
      </c>
      <c r="DS48" s="76">
        <v>93.79337545458937</v>
      </c>
      <c r="DT48" s="36">
        <v>85.48460114285022</v>
      </c>
      <c r="DU48" s="36">
        <v>141.8286731578011</v>
      </c>
      <c r="DV48" s="47">
        <v>93.98152381921628</v>
      </c>
      <c r="DW48" s="76">
        <v>97.64759247963588</v>
      </c>
      <c r="DX48" s="36">
        <v>97.85633348158923</v>
      </c>
      <c r="DY48" s="36">
        <v>97.60011488049446</v>
      </c>
      <c r="DZ48" s="36">
        <v>97.037128908594</v>
      </c>
      <c r="EA48" s="47">
        <v>99.31727066648932</v>
      </c>
      <c r="EB48" s="76">
        <v>87.22392680439482</v>
      </c>
      <c r="EC48" s="36">
        <v>43.713856408689715</v>
      </c>
      <c r="ED48" s="36">
        <v>93.54377568341074</v>
      </c>
      <c r="EE48" s="47">
        <v>85.70295529124057</v>
      </c>
      <c r="EF48" s="36">
        <v>96.54696664091091</v>
      </c>
      <c r="EG48" s="36">
        <v>96.4626462713019</v>
      </c>
      <c r="EH48" s="36">
        <v>97.16723939420643</v>
      </c>
      <c r="EI48" s="36">
        <v>94.36634383373949</v>
      </c>
      <c r="EJ48" s="47">
        <v>95.91707917548099</v>
      </c>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row>
    <row r="49" spans="1:255" s="7" customFormat="1" ht="12" customHeight="1">
      <c r="A49" s="33" t="s">
        <v>71</v>
      </c>
      <c r="B49" s="75">
        <v>92.64536377058803</v>
      </c>
      <c r="C49" s="34">
        <v>78.14194912386306</v>
      </c>
      <c r="D49" s="34">
        <v>98.54787286592529</v>
      </c>
      <c r="E49" s="48">
        <v>93.18155903925621</v>
      </c>
      <c r="F49" s="75">
        <v>98.48428779556328</v>
      </c>
      <c r="G49" s="34">
        <v>97.90650952137655</v>
      </c>
      <c r="H49" s="34">
        <v>105.8673685998132</v>
      </c>
      <c r="I49" s="34">
        <v>73.46552568454779</v>
      </c>
      <c r="J49" s="48">
        <v>94.40012854798171</v>
      </c>
      <c r="K49" s="75">
        <v>90.66001480153736</v>
      </c>
      <c r="L49" s="34">
        <v>50.59317975947053</v>
      </c>
      <c r="M49" s="34">
        <v>97.4613262854834</v>
      </c>
      <c r="N49" s="48">
        <v>90.7158319335648</v>
      </c>
      <c r="O49" s="75">
        <v>99.21831338742915</v>
      </c>
      <c r="P49" s="34">
        <v>100.72840238533827</v>
      </c>
      <c r="Q49" s="34">
        <v>106.02010613168389</v>
      </c>
      <c r="R49" s="34">
        <v>93.26789739934772</v>
      </c>
      <c r="S49" s="48">
        <v>105.39688622754491</v>
      </c>
      <c r="T49" s="75">
        <v>101.49815764793748</v>
      </c>
      <c r="U49" s="34">
        <v>98.06395777279266</v>
      </c>
      <c r="V49" s="34">
        <v>94.4776727756143</v>
      </c>
      <c r="W49" s="48">
        <v>101.24140852584536</v>
      </c>
      <c r="X49" s="75">
        <v>100.09600493300425</v>
      </c>
      <c r="Y49" s="34">
        <v>100.04001450168047</v>
      </c>
      <c r="Z49" s="34">
        <v>98.83863669216863</v>
      </c>
      <c r="AA49" s="34">
        <v>102.57439048761306</v>
      </c>
      <c r="AB49" s="48">
        <v>98.70312893213655</v>
      </c>
      <c r="AC49" s="75">
        <v>90.44280206436035</v>
      </c>
      <c r="AD49" s="34">
        <v>93.64005621313827</v>
      </c>
      <c r="AE49" s="34">
        <v>78.09909214582093</v>
      </c>
      <c r="AF49" s="48">
        <v>90.82542322822376</v>
      </c>
      <c r="AG49" s="75">
        <v>95.07983382551679</v>
      </c>
      <c r="AH49" s="34">
        <v>92.23835089812421</v>
      </c>
      <c r="AI49" s="34">
        <v>98.19475556726842</v>
      </c>
      <c r="AJ49" s="34">
        <v>85.23224328264945</v>
      </c>
      <c r="AK49" s="48">
        <v>70.82783330190458</v>
      </c>
      <c r="AL49" s="75">
        <v>96.3569627143209</v>
      </c>
      <c r="AM49" s="34">
        <v>78.5966515100061</v>
      </c>
      <c r="AN49" s="34">
        <v>57.78869355925822</v>
      </c>
      <c r="AO49" s="48">
        <v>95.16076645065452</v>
      </c>
      <c r="AP49" s="75">
        <v>100.61771399377642</v>
      </c>
      <c r="AQ49" s="34">
        <v>100.29895995620868</v>
      </c>
      <c r="AR49" s="34">
        <v>100.09960792624774</v>
      </c>
      <c r="AS49" s="34">
        <v>102.02205882352942</v>
      </c>
      <c r="AT49" s="48">
        <v>97.20468890892697</v>
      </c>
      <c r="AU49" s="75">
        <v>98.53357147690348</v>
      </c>
      <c r="AV49" s="34">
        <v>83.79332956331137</v>
      </c>
      <c r="AW49" s="34">
        <v>85.9591479034231</v>
      </c>
      <c r="AX49" s="48">
        <v>96.45117647006546</v>
      </c>
      <c r="AY49" s="75">
        <v>100.16902404720031</v>
      </c>
      <c r="AZ49" s="34">
        <v>100.72607384941017</v>
      </c>
      <c r="BA49" s="34">
        <v>101.21148621942267</v>
      </c>
      <c r="BB49" s="34">
        <v>94.77559686512035</v>
      </c>
      <c r="BC49" s="48">
        <v>103.54723923410232</v>
      </c>
      <c r="BD49" s="75">
        <v>95.02083368211063</v>
      </c>
      <c r="BE49" s="34">
        <v>72.47659396591015</v>
      </c>
      <c r="BF49" s="34">
        <v>159.97713316058997</v>
      </c>
      <c r="BG49" s="48">
        <v>93.73295343187725</v>
      </c>
      <c r="BH49" s="75">
        <v>96.40739859479217</v>
      </c>
      <c r="BI49" s="34">
        <v>96.19027436924466</v>
      </c>
      <c r="BJ49" s="34">
        <v>97.54317269315388</v>
      </c>
      <c r="BK49" s="34">
        <v>92.50442622706916</v>
      </c>
      <c r="BL49" s="48">
        <v>89.76779828731706</v>
      </c>
      <c r="BM49" s="75">
        <v>97.21648959019946</v>
      </c>
      <c r="BN49" s="34">
        <v>86.84581008378008</v>
      </c>
      <c r="BO49" s="34">
        <v>98.76897851349506</v>
      </c>
      <c r="BP49" s="48">
        <v>96.97036307132552</v>
      </c>
      <c r="BQ49" s="75">
        <v>99.53166742304795</v>
      </c>
      <c r="BR49" s="34">
        <v>99.43566628049237</v>
      </c>
      <c r="BS49" s="34">
        <v>99.05490424323052</v>
      </c>
      <c r="BT49" s="34">
        <v>101.03849335734101</v>
      </c>
      <c r="BU49" s="48">
        <v>98.25480181281924</v>
      </c>
      <c r="BV49" s="75">
        <v>93.3128285363231</v>
      </c>
      <c r="BW49" s="34">
        <v>78.59979279995774</v>
      </c>
      <c r="BX49" s="34">
        <v>121.20839545755975</v>
      </c>
      <c r="BY49" s="48">
        <v>93.28757995682679</v>
      </c>
      <c r="BZ49" s="75">
        <v>98.65520073913126</v>
      </c>
      <c r="CA49" s="34">
        <v>98.81376274091095</v>
      </c>
      <c r="CB49" s="34">
        <v>97.33882080627238</v>
      </c>
      <c r="CC49" s="34">
        <v>101.18698023537287</v>
      </c>
      <c r="CD49" s="48">
        <v>108.3212208333222</v>
      </c>
      <c r="CE49" s="75">
        <v>95.02080807358901</v>
      </c>
      <c r="CF49" s="34">
        <v>126.61162181343626</v>
      </c>
      <c r="CG49" s="34">
        <v>126.39806843005333</v>
      </c>
      <c r="CH49" s="48">
        <v>95.3214336567405</v>
      </c>
      <c r="CI49" s="75">
        <v>105.68264602810358</v>
      </c>
      <c r="CJ49" s="34">
        <v>105.4364003002036</v>
      </c>
      <c r="CK49" s="34">
        <v>99.43832890750942</v>
      </c>
      <c r="CL49" s="34">
        <v>110.51907393360625</v>
      </c>
      <c r="CM49" s="48">
        <v>102.75193631548699</v>
      </c>
      <c r="CN49" s="75">
        <v>97.81477243409498</v>
      </c>
      <c r="CO49" s="34">
        <v>77.96313447953497</v>
      </c>
      <c r="CP49" s="34">
        <v>88.27116328326524</v>
      </c>
      <c r="CQ49" s="48">
        <v>97.6900485911987</v>
      </c>
      <c r="CR49" s="75">
        <v>99.47308804726856</v>
      </c>
      <c r="CS49" s="34">
        <v>99.47141186138273</v>
      </c>
      <c r="CT49" s="34">
        <v>100.07635947386771</v>
      </c>
      <c r="CU49" s="34">
        <v>101.5750806435243</v>
      </c>
      <c r="CV49" s="34">
        <v>98.5241225350366</v>
      </c>
      <c r="CW49" s="48">
        <v>97.76107855806674</v>
      </c>
      <c r="CX49" s="75">
        <v>92.03836802989301</v>
      </c>
      <c r="CY49" s="34">
        <v>95.8593313218243</v>
      </c>
      <c r="CZ49" s="34">
        <v>76.43020192401725</v>
      </c>
      <c r="DA49" s="48">
        <v>91.83669921300728</v>
      </c>
      <c r="DB49" s="75">
        <v>96.50073635804989</v>
      </c>
      <c r="DC49" s="34">
        <v>96.45067767939113</v>
      </c>
      <c r="DD49" s="34">
        <v>96.20406760538927</v>
      </c>
      <c r="DE49" s="34">
        <v>96.92081373503636</v>
      </c>
      <c r="DF49" s="48">
        <v>95.18851432301008</v>
      </c>
      <c r="DG49" s="75">
        <v>109.30234116599647</v>
      </c>
      <c r="DH49" s="34">
        <v>108.7311437829298</v>
      </c>
      <c r="DI49" s="34">
        <v>104.33043693308186</v>
      </c>
      <c r="DJ49" s="48">
        <v>109.14140902638867</v>
      </c>
      <c r="DK49" s="75">
        <v>104.46604895559575</v>
      </c>
      <c r="DL49" s="34">
        <v>104.76970007417145</v>
      </c>
      <c r="DM49" s="34">
        <v>101.20789615999264</v>
      </c>
      <c r="DN49" s="34">
        <v>104.11588883673039</v>
      </c>
      <c r="DO49" s="34">
        <v>126.95454036083822</v>
      </c>
      <c r="DP49" s="34">
        <v>138.27529065426205</v>
      </c>
      <c r="DQ49" s="34">
        <v>107.7573022406877</v>
      </c>
      <c r="DR49" s="48">
        <v>101.35110424229367</v>
      </c>
      <c r="DS49" s="75">
        <v>98.61415351697174</v>
      </c>
      <c r="DT49" s="34">
        <v>92.36447194539767</v>
      </c>
      <c r="DU49" s="34">
        <v>75.25249062343995</v>
      </c>
      <c r="DV49" s="48">
        <v>98.29381079987951</v>
      </c>
      <c r="DW49" s="75">
        <v>98.748673793625</v>
      </c>
      <c r="DX49" s="34">
        <v>98.87146262686277</v>
      </c>
      <c r="DY49" s="34">
        <v>98.27916599383948</v>
      </c>
      <c r="DZ49" s="34">
        <v>99.75083630990488</v>
      </c>
      <c r="EA49" s="48">
        <v>99.73083750141488</v>
      </c>
      <c r="EB49" s="75">
        <v>98.24640658723357</v>
      </c>
      <c r="EC49" s="34">
        <v>99.88877268427889</v>
      </c>
      <c r="ED49" s="34">
        <v>94.47330039912649</v>
      </c>
      <c r="EE49" s="48">
        <v>98.05391521362067</v>
      </c>
      <c r="EF49" s="34">
        <v>98.93619065419915</v>
      </c>
      <c r="EG49" s="34">
        <v>99.14210940361745</v>
      </c>
      <c r="EH49" s="34">
        <v>98.51404114540301</v>
      </c>
      <c r="EI49" s="34">
        <v>100.42029396524453</v>
      </c>
      <c r="EJ49" s="48">
        <v>100.47443864524821</v>
      </c>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row>
    <row r="50" spans="1:255" s="6" customFormat="1" ht="13.5" customHeight="1">
      <c r="A50" s="35" t="s">
        <v>72</v>
      </c>
      <c r="B50" s="76">
        <v>98.32649375844714</v>
      </c>
      <c r="C50" s="36">
        <v>14.14670209704823</v>
      </c>
      <c r="D50" s="36">
        <v>91.81290603143411</v>
      </c>
      <c r="E50" s="47">
        <v>97.55175675119597</v>
      </c>
      <c r="F50" s="76">
        <v>98.33525715665431</v>
      </c>
      <c r="G50" s="36">
        <v>97.81428336378673</v>
      </c>
      <c r="H50" s="36">
        <v>105.74392067981266</v>
      </c>
      <c r="I50" s="36">
        <v>73.2298038694898</v>
      </c>
      <c r="J50" s="47">
        <v>94.65263351199972</v>
      </c>
      <c r="K50" s="76">
        <v>118.04706875539561</v>
      </c>
      <c r="L50" s="36">
        <v>61.56029014413724</v>
      </c>
      <c r="M50" s="36">
        <v>89.15308332228295</v>
      </c>
      <c r="N50" s="47">
        <v>117.275453621698</v>
      </c>
      <c r="O50" s="76">
        <v>95.46720934676945</v>
      </c>
      <c r="P50" s="36">
        <v>97.57750788348058</v>
      </c>
      <c r="Q50" s="36">
        <v>104.2614284164595</v>
      </c>
      <c r="R50" s="36">
        <v>87.77375796967844</v>
      </c>
      <c r="S50" s="47">
        <v>104.10155688622756</v>
      </c>
      <c r="T50" s="76">
        <v>93.31460050398734</v>
      </c>
      <c r="U50" s="36">
        <v>86.68370609527841</v>
      </c>
      <c r="V50" s="36">
        <v>90.41864556738743</v>
      </c>
      <c r="W50" s="47">
        <v>93.01508341805986</v>
      </c>
      <c r="X50" s="76">
        <v>99.593599912446</v>
      </c>
      <c r="Y50" s="36">
        <v>99.67784851956561</v>
      </c>
      <c r="Z50" s="36">
        <v>98.61595133735742</v>
      </c>
      <c r="AA50" s="36">
        <v>101.52063292257927</v>
      </c>
      <c r="AB50" s="47">
        <v>101.68945558258532</v>
      </c>
      <c r="AC50" s="76">
        <v>111.41289210890504</v>
      </c>
      <c r="AD50" s="36">
        <v>124.40042419798603</v>
      </c>
      <c r="AE50" s="36">
        <v>90.39604510246801</v>
      </c>
      <c r="AF50" s="47">
        <v>113.57460166532378</v>
      </c>
      <c r="AG50" s="76">
        <v>100.57560438460382</v>
      </c>
      <c r="AH50" s="36">
        <v>105.17664214224168</v>
      </c>
      <c r="AI50" s="36">
        <v>101.31769666622743</v>
      </c>
      <c r="AJ50" s="36">
        <v>98.22953551343471</v>
      </c>
      <c r="AK50" s="47">
        <v>139.84537054497454</v>
      </c>
      <c r="AL50" s="76">
        <v>98.17626140638178</v>
      </c>
      <c r="AM50" s="36">
        <v>20.9961321965337</v>
      </c>
      <c r="AN50" s="36">
        <v>47.66136698375451</v>
      </c>
      <c r="AO50" s="47">
        <v>96.59953990438684</v>
      </c>
      <c r="AP50" s="76">
        <v>100.5434025358785</v>
      </c>
      <c r="AQ50" s="36">
        <v>100.50107372942018</v>
      </c>
      <c r="AR50" s="36">
        <v>100.58281233442831</v>
      </c>
      <c r="AS50" s="36">
        <v>100.43658088235294</v>
      </c>
      <c r="AT50" s="47">
        <v>100.0901713255185</v>
      </c>
      <c r="AU50" s="76">
        <v>94.24825338914478</v>
      </c>
      <c r="AV50" s="36">
        <v>69.16638167232692</v>
      </c>
      <c r="AW50" s="36">
        <v>106.20595842325345</v>
      </c>
      <c r="AX50" s="47">
        <v>90.79907489793555</v>
      </c>
      <c r="AY50" s="76">
        <v>100.82345926201137</v>
      </c>
      <c r="AZ50" s="36">
        <v>101.76427464815568</v>
      </c>
      <c r="BA50" s="36">
        <v>101.61803364054431</v>
      </c>
      <c r="BB50" s="36">
        <v>96.71253882234886</v>
      </c>
      <c r="BC50" s="47">
        <v>106.52901164338795</v>
      </c>
      <c r="BD50" s="76">
        <v>87.75929667375804</v>
      </c>
      <c r="BE50" s="36">
        <v>57.53881354503264</v>
      </c>
      <c r="BF50" s="36">
        <v>174.30870583548358</v>
      </c>
      <c r="BG50" s="47">
        <v>86.02742905662868</v>
      </c>
      <c r="BH50" s="76">
        <v>97.13631179979184</v>
      </c>
      <c r="BI50" s="36">
        <v>97.0096036899502</v>
      </c>
      <c r="BJ50" s="36">
        <v>97.55200498418301</v>
      </c>
      <c r="BK50" s="36">
        <v>95.70782437921237</v>
      </c>
      <c r="BL50" s="47">
        <v>93.26161194562864</v>
      </c>
      <c r="BM50" s="76">
        <v>95.64787081194288</v>
      </c>
      <c r="BN50" s="36">
        <v>86.61075531483718</v>
      </c>
      <c r="BO50" s="36">
        <v>85.2891244398855</v>
      </c>
      <c r="BP50" s="47">
        <v>95.1970839147662</v>
      </c>
      <c r="BQ50" s="76">
        <v>99.65237651880584</v>
      </c>
      <c r="BR50" s="36">
        <v>99.22537976511518</v>
      </c>
      <c r="BS50" s="36">
        <v>99.3505353694927</v>
      </c>
      <c r="BT50" s="36">
        <v>100.60635554041559</v>
      </c>
      <c r="BU50" s="47">
        <v>93.97309546075823</v>
      </c>
      <c r="BV50" s="76">
        <v>89.28438633477613</v>
      </c>
      <c r="BW50" s="36">
        <v>64.09115585503065</v>
      </c>
      <c r="BX50" s="36">
        <v>92.12854014714995</v>
      </c>
      <c r="BY50" s="47">
        <v>89.09576190026446</v>
      </c>
      <c r="BZ50" s="76">
        <v>100.22294562571294</v>
      </c>
      <c r="CA50" s="36">
        <v>100.25457212882091</v>
      </c>
      <c r="CB50" s="36">
        <v>99.63927867633797</v>
      </c>
      <c r="CC50" s="36">
        <v>101.3455060493227</v>
      </c>
      <c r="CD50" s="47">
        <v>102.15091330472559</v>
      </c>
      <c r="CE50" s="76">
        <v>97.71792416189487</v>
      </c>
      <c r="CF50" s="36">
        <v>143.15465396784754</v>
      </c>
      <c r="CG50" s="36">
        <v>140.67550460260114</v>
      </c>
      <c r="CH50" s="47">
        <v>98.13397166538238</v>
      </c>
      <c r="CI50" s="76">
        <v>100.01535321144874</v>
      </c>
      <c r="CJ50" s="36">
        <v>99.90701616591048</v>
      </c>
      <c r="CK50" s="36">
        <v>99.72965029236407</v>
      </c>
      <c r="CL50" s="36">
        <v>100.23663946963501</v>
      </c>
      <c r="CM50" s="47">
        <v>98.72597274461604</v>
      </c>
      <c r="CN50" s="76">
        <v>99.6659429731051</v>
      </c>
      <c r="CO50" s="36">
        <v>112.21264988219775</v>
      </c>
      <c r="CP50" s="36">
        <v>93.69795040913004</v>
      </c>
      <c r="CQ50" s="47">
        <v>99.7417231674311</v>
      </c>
      <c r="CR50" s="76">
        <v>101.28287868808832</v>
      </c>
      <c r="CS50" s="36">
        <v>101.28221188368364</v>
      </c>
      <c r="CT50" s="36">
        <v>103.9734147242923</v>
      </c>
      <c r="CU50" s="36">
        <v>101.95198573746553</v>
      </c>
      <c r="CV50" s="36">
        <v>100.90537020959943</v>
      </c>
      <c r="CW50" s="47">
        <v>99.7933906030455</v>
      </c>
      <c r="CX50" s="76">
        <v>95.88658287739514</v>
      </c>
      <c r="CY50" s="36">
        <v>129.00176186423684</v>
      </c>
      <c r="CZ50" s="36">
        <v>82.70291526981693</v>
      </c>
      <c r="DA50" s="47">
        <v>95.83220304382614</v>
      </c>
      <c r="DB50" s="76">
        <v>97.9333565106435</v>
      </c>
      <c r="DC50" s="36">
        <v>97.96364431398928</v>
      </c>
      <c r="DD50" s="36">
        <v>96.59488711769045</v>
      </c>
      <c r="DE50" s="36">
        <v>99.82860401050938</v>
      </c>
      <c r="DF50" s="47">
        <v>98.72731120557756</v>
      </c>
      <c r="DG50" s="76">
        <v>110.34893183769742</v>
      </c>
      <c r="DH50" s="36">
        <v>69.64830180287778</v>
      </c>
      <c r="DI50" s="36">
        <v>71.93490245954973</v>
      </c>
      <c r="DJ50" s="47">
        <v>109.04415445116236</v>
      </c>
      <c r="DK50" s="76">
        <v>103.79501762604104</v>
      </c>
      <c r="DL50" s="36">
        <v>103.61279024939817</v>
      </c>
      <c r="DM50" s="36">
        <v>99.36189402284542</v>
      </c>
      <c r="DN50" s="36">
        <v>105.0778309922326</v>
      </c>
      <c r="DO50" s="36">
        <v>90.29920436293004</v>
      </c>
      <c r="DP50" s="36">
        <v>131.0337996291326</v>
      </c>
      <c r="DQ50" s="36">
        <v>107.26587047767764</v>
      </c>
      <c r="DR50" s="47">
        <v>100.51009428397349</v>
      </c>
      <c r="DS50" s="76">
        <v>99.05649282071931</v>
      </c>
      <c r="DT50" s="36">
        <v>89.41372525143409</v>
      </c>
      <c r="DU50" s="36">
        <v>92.0276357313782</v>
      </c>
      <c r="DV50" s="47">
        <v>98.78749357053648</v>
      </c>
      <c r="DW50" s="76">
        <v>99.50381152481387</v>
      </c>
      <c r="DX50" s="36">
        <v>99.63615235196508</v>
      </c>
      <c r="DY50" s="36">
        <v>99.19620976850008</v>
      </c>
      <c r="DZ50" s="36">
        <v>100.2214684294767</v>
      </c>
      <c r="EA50" s="47">
        <v>100.56237975173981</v>
      </c>
      <c r="EB50" s="76">
        <v>91.12894535964377</v>
      </c>
      <c r="EC50" s="36">
        <v>60.63931195132333</v>
      </c>
      <c r="ED50" s="36">
        <v>90.25701669561614</v>
      </c>
      <c r="EE50" s="47">
        <v>89.68836144648303</v>
      </c>
      <c r="EF50" s="36">
        <v>98.8526417656709</v>
      </c>
      <c r="EG50" s="36">
        <v>99.6756714304243</v>
      </c>
      <c r="EH50" s="36">
        <v>97.47567002666489</v>
      </c>
      <c r="EI50" s="36">
        <v>103.69350566458304</v>
      </c>
      <c r="EJ50" s="47">
        <v>105.00081298347959</v>
      </c>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row>
    <row r="51" spans="1:255" s="22" customFormat="1" ht="12" customHeight="1">
      <c r="A51" s="33" t="s">
        <v>80</v>
      </c>
      <c r="B51" s="75">
        <v>103.1853111773926</v>
      </c>
      <c r="C51" s="34">
        <v>150.64485918981626</v>
      </c>
      <c r="D51" s="34">
        <v>98.38621106551618</v>
      </c>
      <c r="E51" s="48">
        <v>102.81451341401124</v>
      </c>
      <c r="F51" s="75">
        <v>99.21279797459547</v>
      </c>
      <c r="G51" s="34">
        <v>98.51767018540487</v>
      </c>
      <c r="H51" s="34">
        <v>106.03196582648057</v>
      </c>
      <c r="I51" s="34">
        <v>76.10494600808427</v>
      </c>
      <c r="J51" s="48">
        <v>94.29912656237448</v>
      </c>
      <c r="K51" s="75">
        <v>108.81374355151394</v>
      </c>
      <c r="L51" s="34">
        <v>55.411811098515344</v>
      </c>
      <c r="M51" s="34">
        <v>116.5456972631605</v>
      </c>
      <c r="N51" s="48">
        <v>108.85868444100333</v>
      </c>
      <c r="O51" s="75">
        <v>99.9323371572309</v>
      </c>
      <c r="P51" s="34">
        <v>100.36498173530242</v>
      </c>
      <c r="Q51" s="34">
        <v>102.04050006309456</v>
      </c>
      <c r="R51" s="34">
        <v>98.08805187360072</v>
      </c>
      <c r="S51" s="48">
        <v>101.70251497005987</v>
      </c>
      <c r="T51" s="75">
        <v>103.32427581046697</v>
      </c>
      <c r="U51" s="34">
        <v>105.47609187460851</v>
      </c>
      <c r="V51" s="34">
        <v>90.27981895262698</v>
      </c>
      <c r="W51" s="48">
        <v>103.16404505102292</v>
      </c>
      <c r="X51" s="75">
        <v>99.60813830723303</v>
      </c>
      <c r="Y51" s="34">
        <v>99.76841453879301</v>
      </c>
      <c r="Z51" s="34">
        <v>99.22311747685913</v>
      </c>
      <c r="AA51" s="34">
        <v>100.36704888985439</v>
      </c>
      <c r="AB51" s="48">
        <v>103.59533596174815</v>
      </c>
      <c r="AC51" s="75">
        <v>117.3017142594172</v>
      </c>
      <c r="AD51" s="34">
        <v>107.32322864916345</v>
      </c>
      <c r="AE51" s="34">
        <v>104.80802751289464</v>
      </c>
      <c r="AF51" s="48">
        <v>115.04345582808608</v>
      </c>
      <c r="AG51" s="75">
        <v>102.70784323539716</v>
      </c>
      <c r="AH51" s="34">
        <v>104.69941008815537</v>
      </c>
      <c r="AI51" s="34">
        <v>100.68520226643827</v>
      </c>
      <c r="AJ51" s="34">
        <v>109.10227036034159</v>
      </c>
      <c r="AK51" s="48">
        <v>119.70582689043935</v>
      </c>
      <c r="AL51" s="75">
        <v>105.6393228098556</v>
      </c>
      <c r="AM51" s="34">
        <v>43.308579791853866</v>
      </c>
      <c r="AN51" s="34">
        <v>68.23456228864212</v>
      </c>
      <c r="AO51" s="48">
        <v>104.47084699501374</v>
      </c>
      <c r="AP51" s="75">
        <v>99.5030421253077</v>
      </c>
      <c r="AQ51" s="34">
        <v>98.66520695608236</v>
      </c>
      <c r="AR51" s="34">
        <v>99.79442619476528</v>
      </c>
      <c r="AS51" s="34">
        <v>98.71323529411764</v>
      </c>
      <c r="AT51" s="48">
        <v>90.53201082055907</v>
      </c>
      <c r="AU51" s="75">
        <v>98.37646616859216</v>
      </c>
      <c r="AV51" s="34">
        <v>92.1469284756521</v>
      </c>
      <c r="AW51" s="34">
        <v>96.22940127355977</v>
      </c>
      <c r="AX51" s="48">
        <v>97.50534749771347</v>
      </c>
      <c r="AY51" s="75">
        <v>101.2820227626612</v>
      </c>
      <c r="AZ51" s="34">
        <v>101.39952728564371</v>
      </c>
      <c r="BA51" s="34">
        <v>101.63172210590194</v>
      </c>
      <c r="BB51" s="34">
        <v>99.47276963708308</v>
      </c>
      <c r="BC51" s="48">
        <v>101.99462612863401</v>
      </c>
      <c r="BD51" s="75">
        <v>98.50229718552221</v>
      </c>
      <c r="BE51" s="34">
        <v>87.84574917501706</v>
      </c>
      <c r="BF51" s="34">
        <v>98.61954484128887</v>
      </c>
      <c r="BG51" s="48">
        <v>97.57451967528546</v>
      </c>
      <c r="BH51" s="75">
        <v>97.32686550721343</v>
      </c>
      <c r="BI51" s="34">
        <v>97.25299870492638</v>
      </c>
      <c r="BJ51" s="34">
        <v>97.19338799107156</v>
      </c>
      <c r="BK51" s="34">
        <v>97.78554743873953</v>
      </c>
      <c r="BL51" s="48">
        <v>95.06803859860574</v>
      </c>
      <c r="BM51" s="75">
        <v>98.80722353527224</v>
      </c>
      <c r="BN51" s="34">
        <v>90.80429052542891</v>
      </c>
      <c r="BO51" s="34">
        <v>69.67540063040666</v>
      </c>
      <c r="BP51" s="48">
        <v>98.00531259552226</v>
      </c>
      <c r="BQ51" s="75">
        <v>100.14433626372596</v>
      </c>
      <c r="BR51" s="34">
        <v>100.09573228709299</v>
      </c>
      <c r="BS51" s="34">
        <v>99.65448112118104</v>
      </c>
      <c r="BT51" s="34">
        <v>101.69253978295782</v>
      </c>
      <c r="BU51" s="48">
        <v>99.49787785051434</v>
      </c>
      <c r="BV51" s="75">
        <v>99.31965874612186</v>
      </c>
      <c r="BW51" s="34">
        <v>122.58504792686232</v>
      </c>
      <c r="BX51" s="34">
        <v>106.9295696047524</v>
      </c>
      <c r="BY51" s="48">
        <v>99.52697993861665</v>
      </c>
      <c r="BZ51" s="75">
        <v>99.91852370178343</v>
      </c>
      <c r="CA51" s="34">
        <v>99.94062798191707</v>
      </c>
      <c r="CB51" s="34">
        <v>99.60974870385532</v>
      </c>
      <c r="CC51" s="34">
        <v>100.51238736469166</v>
      </c>
      <c r="CD51" s="48">
        <v>101.26601183602386</v>
      </c>
      <c r="CE51" s="75">
        <v>91.98111543576444</v>
      </c>
      <c r="CF51" s="34">
        <v>127.31894882400015</v>
      </c>
      <c r="CG51" s="34">
        <v>92.36126544815144</v>
      </c>
      <c r="CH51" s="48">
        <v>92.05622305949316</v>
      </c>
      <c r="CI51" s="75">
        <v>97.76760183867586</v>
      </c>
      <c r="CJ51" s="34">
        <v>98.20923926765045</v>
      </c>
      <c r="CK51" s="34">
        <v>99.17061541445817</v>
      </c>
      <c r="CL51" s="34">
        <v>96.68092192177457</v>
      </c>
      <c r="CM51" s="48">
        <v>103.02377872177904</v>
      </c>
      <c r="CN51" s="75">
        <v>98.5956273216874</v>
      </c>
      <c r="CO51" s="34">
        <v>102.16399812708805</v>
      </c>
      <c r="CP51" s="34">
        <v>85.6542656088678</v>
      </c>
      <c r="CQ51" s="48">
        <v>98.6143234793331</v>
      </c>
      <c r="CR51" s="75">
        <v>99.50179258912955</v>
      </c>
      <c r="CS51" s="34">
        <v>99.49875130522294</v>
      </c>
      <c r="CT51" s="34">
        <v>101.54555849786979</v>
      </c>
      <c r="CU51" s="34">
        <v>101.32242855236396</v>
      </c>
      <c r="CV51" s="34">
        <v>97.77998263673571</v>
      </c>
      <c r="CW51" s="48">
        <v>97.4438699450785</v>
      </c>
      <c r="CX51" s="75">
        <v>104.53725068253678</v>
      </c>
      <c r="CY51" s="34">
        <v>124.22179444946578</v>
      </c>
      <c r="CZ51" s="34">
        <v>126.392513856937</v>
      </c>
      <c r="DA51" s="48">
        <v>104.9167701967416</v>
      </c>
      <c r="DB51" s="75">
        <v>99.33715197034057</v>
      </c>
      <c r="DC51" s="34">
        <v>99.19879019114435</v>
      </c>
      <c r="DD51" s="34">
        <v>98.67643908000964</v>
      </c>
      <c r="DE51" s="34">
        <v>100.2727090029643</v>
      </c>
      <c r="DF51" s="48">
        <v>95.71018097683267</v>
      </c>
      <c r="DG51" s="75">
        <v>115.9273282713573</v>
      </c>
      <c r="DH51" s="34">
        <v>96.88143232769806</v>
      </c>
      <c r="DI51" s="34">
        <v>67.76917850423422</v>
      </c>
      <c r="DJ51" s="48">
        <v>114.34567268845561</v>
      </c>
      <c r="DK51" s="75">
        <v>104.47610360766264</v>
      </c>
      <c r="DL51" s="34">
        <v>104.16605183841273</v>
      </c>
      <c r="DM51" s="34">
        <v>100.21953067830552</v>
      </c>
      <c r="DN51" s="34">
        <v>105.77997964775616</v>
      </c>
      <c r="DO51" s="34">
        <v>81.51357812558366</v>
      </c>
      <c r="DP51" s="34">
        <v>129.86057866460766</v>
      </c>
      <c r="DQ51" s="34">
        <v>107.62088845589747</v>
      </c>
      <c r="DR51" s="48">
        <v>101.49978118913194</v>
      </c>
      <c r="DS51" s="75">
        <v>104.15481861194316</v>
      </c>
      <c r="DT51" s="34">
        <v>106.93282641638409</v>
      </c>
      <c r="DU51" s="34">
        <v>91.06203506543912</v>
      </c>
      <c r="DV51" s="48">
        <v>104.11495076035762</v>
      </c>
      <c r="DW51" s="75">
        <v>99.74459766893496</v>
      </c>
      <c r="DX51" s="34">
        <v>99.8908406407981</v>
      </c>
      <c r="DY51" s="34">
        <v>99.07389767400197</v>
      </c>
      <c r="DZ51" s="34">
        <v>101.76838921822167</v>
      </c>
      <c r="EA51" s="48">
        <v>100.91436641496745</v>
      </c>
      <c r="EB51" s="75">
        <v>95.82191058890248</v>
      </c>
      <c r="EC51" s="34">
        <v>111.63774833796212</v>
      </c>
      <c r="ED51" s="34">
        <v>95.7544925433245</v>
      </c>
      <c r="EE51" s="48">
        <v>96.53243715631241</v>
      </c>
      <c r="EF51" s="34">
        <v>99.10450402784309</v>
      </c>
      <c r="EG51" s="34">
        <v>99.83275150798838</v>
      </c>
      <c r="EH51" s="34">
        <v>97.52875660748524</v>
      </c>
      <c r="EI51" s="34">
        <v>104.6441811213762</v>
      </c>
      <c r="EJ51" s="48">
        <v>104.5446362473937</v>
      </c>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row>
    <row r="52" spans="1:255" s="6" customFormat="1" ht="13.5" customHeight="1">
      <c r="A52" s="35" t="s">
        <v>81</v>
      </c>
      <c r="B52" s="76">
        <v>95.59995438215765</v>
      </c>
      <c r="C52" s="36">
        <v>118.6095318025842</v>
      </c>
      <c r="D52" s="36">
        <v>99.46783003974707</v>
      </c>
      <c r="E52" s="47">
        <v>96.01071955983838</v>
      </c>
      <c r="F52" s="76">
        <v>98.93062321158507</v>
      </c>
      <c r="G52" s="36">
        <v>99.67309507520976</v>
      </c>
      <c r="H52" s="36">
        <v>105.84973318267028</v>
      </c>
      <c r="I52" s="36">
        <v>75.48410122757947</v>
      </c>
      <c r="J52" s="47">
        <v>104.1789571544986</v>
      </c>
      <c r="K52" s="76">
        <v>90.07443619705955</v>
      </c>
      <c r="L52" s="36">
        <v>76.04153442144869</v>
      </c>
      <c r="M52" s="36">
        <v>92.95019342540117</v>
      </c>
      <c r="N52" s="47">
        <v>90.10489383166541</v>
      </c>
      <c r="O52" s="76">
        <v>101.19303537578703</v>
      </c>
      <c r="P52" s="36">
        <v>100.7077960598208</v>
      </c>
      <c r="Q52" s="36">
        <v>103.0978319825195</v>
      </c>
      <c r="R52" s="36">
        <v>99.5266611405065</v>
      </c>
      <c r="S52" s="47">
        <v>99.20766467065867</v>
      </c>
      <c r="T52" s="76">
        <v>102.79797305624658</v>
      </c>
      <c r="U52" s="36">
        <v>86.91327865174922</v>
      </c>
      <c r="V52" s="36">
        <v>99.03115483290121</v>
      </c>
      <c r="W52" s="47">
        <v>102.13882844294527</v>
      </c>
      <c r="X52" s="76">
        <v>99.47052179699924</v>
      </c>
      <c r="Y52" s="36">
        <v>99.64307391483655</v>
      </c>
      <c r="Z52" s="36">
        <v>99.10746128168478</v>
      </c>
      <c r="AA52" s="36">
        <v>100.1861466293922</v>
      </c>
      <c r="AB52" s="47">
        <v>103.76310712188572</v>
      </c>
      <c r="AC52" s="76">
        <v>149.64846567525487</v>
      </c>
      <c r="AD52" s="36">
        <v>127.4717566483232</v>
      </c>
      <c r="AE52" s="36">
        <v>100.26683113652837</v>
      </c>
      <c r="AF52" s="47">
        <v>144.17875439923355</v>
      </c>
      <c r="AG52" s="76">
        <v>104.35957755643426</v>
      </c>
      <c r="AH52" s="36">
        <v>104.46079406111221</v>
      </c>
      <c r="AI52" s="36">
        <v>101.39675846620109</v>
      </c>
      <c r="AJ52" s="36">
        <v>113.72630701937096</v>
      </c>
      <c r="AK52" s="47">
        <v>105.2234584197624</v>
      </c>
      <c r="AL52" s="76">
        <v>120.17006386022643</v>
      </c>
      <c r="AM52" s="36">
        <v>20.170279521678633</v>
      </c>
      <c r="AN52" s="36">
        <v>63.63406102266412</v>
      </c>
      <c r="AO52" s="47">
        <v>118.40287936310061</v>
      </c>
      <c r="AP52" s="76">
        <v>99.81886582137383</v>
      </c>
      <c r="AQ52" s="36">
        <v>98.79994947155669</v>
      </c>
      <c r="AR52" s="36">
        <v>99.89615343859278</v>
      </c>
      <c r="AS52" s="36">
        <v>99.609375</v>
      </c>
      <c r="AT52" s="47">
        <v>88.90892696122633</v>
      </c>
      <c r="AU52" s="76">
        <v>100.99037958579824</v>
      </c>
      <c r="AV52" s="36">
        <v>87.83037365959073</v>
      </c>
      <c r="AW52" s="36">
        <v>114.13201274714618</v>
      </c>
      <c r="AX52" s="47">
        <v>99.20005511300015</v>
      </c>
      <c r="AY52" s="76">
        <v>101.3898525789491</v>
      </c>
      <c r="AZ52" s="36">
        <v>100.93850386290204</v>
      </c>
      <c r="BA52" s="36">
        <v>101.50373495480814</v>
      </c>
      <c r="BB52" s="36">
        <v>100.80065489112454</v>
      </c>
      <c r="BC52" s="47">
        <v>98.65265909806104</v>
      </c>
      <c r="BD52" s="76">
        <v>102.54160912465784</v>
      </c>
      <c r="BE52" s="36">
        <v>70.85653970134948</v>
      </c>
      <c r="BF52" s="36">
        <v>70.13199927926094</v>
      </c>
      <c r="BG52" s="47">
        <v>99.44140762435134</v>
      </c>
      <c r="BH52" s="76">
        <v>98.78076816082971</v>
      </c>
      <c r="BI52" s="36">
        <v>98.68037762721974</v>
      </c>
      <c r="BJ52" s="36">
        <v>98.9819269244815</v>
      </c>
      <c r="BK52" s="36">
        <v>98.08950649427936</v>
      </c>
      <c r="BL52" s="47">
        <v>95.71085269587601</v>
      </c>
      <c r="BM52" s="76">
        <v>101.15072212737233</v>
      </c>
      <c r="BN52" s="36">
        <v>96.37827731112498</v>
      </c>
      <c r="BO52" s="36">
        <v>69.96571405009962</v>
      </c>
      <c r="BP52" s="47">
        <v>100.39381002032712</v>
      </c>
      <c r="BQ52" s="76">
        <v>100.88543396791385</v>
      </c>
      <c r="BR52" s="36">
        <v>100.74216861214147</v>
      </c>
      <c r="BS52" s="36">
        <v>100.93308574226508</v>
      </c>
      <c r="BT52" s="36">
        <v>100.7348289454475</v>
      </c>
      <c r="BU52" s="47">
        <v>98.9799295014747</v>
      </c>
      <c r="BV52" s="76">
        <v>96.1453046094702</v>
      </c>
      <c r="BW52" s="36">
        <v>102.74403785019008</v>
      </c>
      <c r="BX52" s="36">
        <v>105.98502582513423</v>
      </c>
      <c r="BY52" s="47">
        <v>96.22896788650993</v>
      </c>
      <c r="BZ52" s="76">
        <v>100.0709348184277</v>
      </c>
      <c r="CA52" s="36">
        <v>100.08830772861279</v>
      </c>
      <c r="CB52" s="36">
        <v>99.17515512531273</v>
      </c>
      <c r="CC52" s="36">
        <v>101.7937783558954</v>
      </c>
      <c r="CD52" s="47">
        <v>101.12999623956878</v>
      </c>
      <c r="CE52" s="76">
        <v>95.32333147699352</v>
      </c>
      <c r="CF52" s="36">
        <v>133.66871467611472</v>
      </c>
      <c r="CG52" s="36">
        <v>98.03831823037476</v>
      </c>
      <c r="CH52" s="47">
        <v>95.42215204293635</v>
      </c>
      <c r="CI52" s="76">
        <v>97.13698671071356</v>
      </c>
      <c r="CJ52" s="36">
        <v>98.28172607317991</v>
      </c>
      <c r="CK52" s="36">
        <v>99.68526745577357</v>
      </c>
      <c r="CL52" s="36">
        <v>95.16325990144949</v>
      </c>
      <c r="CM52" s="47">
        <v>110.76117745954659</v>
      </c>
      <c r="CN52" s="76">
        <v>100.69622103737808</v>
      </c>
      <c r="CO52" s="36">
        <v>97.56824268947966</v>
      </c>
      <c r="CP52" s="36">
        <v>122.21779717149501</v>
      </c>
      <c r="CQ52" s="47">
        <v>100.68241758010521</v>
      </c>
      <c r="CR52" s="76">
        <v>97.57345306823863</v>
      </c>
      <c r="CS52" s="36">
        <v>97.58407015897149</v>
      </c>
      <c r="CT52" s="36">
        <v>101.61742149360902</v>
      </c>
      <c r="CU52" s="36">
        <v>98.35421995934243</v>
      </c>
      <c r="CV52" s="36">
        <v>103.58427384348259</v>
      </c>
      <c r="CW52" s="47">
        <v>95.49351260518553</v>
      </c>
      <c r="CX52" s="76">
        <v>98.31289836782643</v>
      </c>
      <c r="CY52" s="36">
        <v>109.76531205606166</v>
      </c>
      <c r="CZ52" s="36">
        <v>109.78991201793163</v>
      </c>
      <c r="DA52" s="47">
        <v>98.51652561519673</v>
      </c>
      <c r="DB52" s="76">
        <v>99.6291888997095</v>
      </c>
      <c r="DC52" s="36">
        <v>99.47397864824502</v>
      </c>
      <c r="DD52" s="36">
        <v>99.97869475252678</v>
      </c>
      <c r="DE52" s="36">
        <v>99.13429518213337</v>
      </c>
      <c r="DF52" s="47">
        <v>95.56055749566809</v>
      </c>
      <c r="DG52" s="76">
        <v>87.42812680277983</v>
      </c>
      <c r="DH52" s="36">
        <v>77.46116617575319</v>
      </c>
      <c r="DI52" s="36">
        <v>86.89612448446564</v>
      </c>
      <c r="DJ52" s="47">
        <v>87.39415106491487</v>
      </c>
      <c r="DK52" s="76">
        <v>96.88824151727034</v>
      </c>
      <c r="DL52" s="36">
        <v>96.79549018463854</v>
      </c>
      <c r="DM52" s="36">
        <v>99.90321205760748</v>
      </c>
      <c r="DN52" s="36">
        <v>97.9250202501946</v>
      </c>
      <c r="DO52" s="36">
        <v>90.01905046505547</v>
      </c>
      <c r="DP52" s="36">
        <v>58.00072909947994</v>
      </c>
      <c r="DQ52" s="36">
        <v>93.804264465668</v>
      </c>
      <c r="DR52" s="47">
        <v>99.80701354139478</v>
      </c>
      <c r="DS52" s="76">
        <v>99.05938586223347</v>
      </c>
      <c r="DT52" s="36">
        <v>101.62212155004615</v>
      </c>
      <c r="DU52" s="36">
        <v>120.72890640525765</v>
      </c>
      <c r="DV52" s="47">
        <v>99.28460315811165</v>
      </c>
      <c r="DW52" s="76">
        <v>100.18466144631705</v>
      </c>
      <c r="DX52" s="36">
        <v>100.10139953653574</v>
      </c>
      <c r="DY52" s="36">
        <v>99.85650454609161</v>
      </c>
      <c r="DZ52" s="36">
        <v>101.06854202381177</v>
      </c>
      <c r="EA52" s="47">
        <v>99.51866581892854</v>
      </c>
      <c r="EB52" s="76">
        <v>101.38077611742926</v>
      </c>
      <c r="EC52" s="36">
        <v>96.18504411203514</v>
      </c>
      <c r="ED52" s="36">
        <v>113.14995896763737</v>
      </c>
      <c r="EE52" s="47">
        <v>101.97790762843609</v>
      </c>
      <c r="EF52" s="36">
        <v>99.32218932442252</v>
      </c>
      <c r="EG52" s="36">
        <v>100.3345249653475</v>
      </c>
      <c r="EH52" s="36">
        <v>98.08484454684762</v>
      </c>
      <c r="EI52" s="36">
        <v>103.67218249755305</v>
      </c>
      <c r="EJ52" s="47">
        <v>106.88450829886864</v>
      </c>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row>
    <row r="53" spans="1:255" s="7" customFormat="1" ht="12" customHeight="1">
      <c r="A53" s="33" t="s">
        <v>82</v>
      </c>
      <c r="B53" s="75">
        <v>102.00751062412445</v>
      </c>
      <c r="C53" s="34">
        <v>158.39263269286008</v>
      </c>
      <c r="D53" s="34">
        <v>108.35443389993242</v>
      </c>
      <c r="E53" s="48">
        <v>102.71558051363026</v>
      </c>
      <c r="F53" s="75">
        <v>99.31341256837666</v>
      </c>
      <c r="G53" s="34">
        <v>100.46286273457052</v>
      </c>
      <c r="H53" s="34">
        <v>95.84849217183428</v>
      </c>
      <c r="I53" s="34">
        <v>111.05485512238447</v>
      </c>
      <c r="J53" s="48">
        <v>107.43856669000425</v>
      </c>
      <c r="K53" s="75">
        <v>96.93487774941535</v>
      </c>
      <c r="L53" s="34">
        <v>52.42078656019829</v>
      </c>
      <c r="M53" s="34">
        <v>103.84964937656132</v>
      </c>
      <c r="N53" s="48">
        <v>96.98271676981068</v>
      </c>
      <c r="O53" s="75">
        <v>98.86873925013042</v>
      </c>
      <c r="P53" s="34">
        <v>98.76705485653628</v>
      </c>
      <c r="Q53" s="34">
        <v>98.19903786337484</v>
      </c>
      <c r="R53" s="34">
        <v>99.45461447285857</v>
      </c>
      <c r="S53" s="48">
        <v>98.45269461077844</v>
      </c>
      <c r="T53" s="75">
        <v>102.48155659368012</v>
      </c>
      <c r="U53" s="34">
        <v>103.83718989152327</v>
      </c>
      <c r="V53" s="34">
        <v>92.29759916794758</v>
      </c>
      <c r="W53" s="48">
        <v>102.34442071824607</v>
      </c>
      <c r="X53" s="75">
        <v>99.78883343541224</v>
      </c>
      <c r="Y53" s="34">
        <v>99.90138203303913</v>
      </c>
      <c r="Z53" s="34">
        <v>99.66802602386353</v>
      </c>
      <c r="AA53" s="34">
        <v>100.02695567673206</v>
      </c>
      <c r="AB53" s="48">
        <v>102.58870900092272</v>
      </c>
      <c r="AC53" s="75">
        <v>119.76161460625315</v>
      </c>
      <c r="AD53" s="34">
        <v>142.5078694571474</v>
      </c>
      <c r="AE53" s="34">
        <v>103.18138112525924</v>
      </c>
      <c r="AF53" s="48">
        <v>123.96953456332054</v>
      </c>
      <c r="AG53" s="75">
        <v>104.3295460233245</v>
      </c>
      <c r="AH53" s="34">
        <v>104.54033273679326</v>
      </c>
      <c r="AI53" s="34">
        <v>102.46409276584532</v>
      </c>
      <c r="AJ53" s="34">
        <v>110.22703603415955</v>
      </c>
      <c r="AK53" s="48">
        <v>106.1286064491797</v>
      </c>
      <c r="AL53" s="75">
        <v>107.24907876673755</v>
      </c>
      <c r="AM53" s="34">
        <v>4.547599227040363</v>
      </c>
      <c r="AN53" s="34">
        <v>85.26649008445638</v>
      </c>
      <c r="AO53" s="48">
        <v>106.55011748404681</v>
      </c>
      <c r="AP53" s="75">
        <v>98.35121452789002</v>
      </c>
      <c r="AQ53" s="34">
        <v>96.87986862604741</v>
      </c>
      <c r="AR53" s="34">
        <v>99.38751721945533</v>
      </c>
      <c r="AS53" s="34">
        <v>95.5422794117647</v>
      </c>
      <c r="AT53" s="48">
        <v>82.59693417493237</v>
      </c>
      <c r="AU53" s="75">
        <v>92.52961893101617</v>
      </c>
      <c r="AV53" s="34">
        <v>94.77876372807768</v>
      </c>
      <c r="AW53" s="34">
        <v>127.19724031379727</v>
      </c>
      <c r="AX53" s="48">
        <v>92.93985961270093</v>
      </c>
      <c r="AY53" s="75">
        <v>100.64594155913315</v>
      </c>
      <c r="AZ53" s="34">
        <v>99.95059652845559</v>
      </c>
      <c r="BA53" s="34">
        <v>99.78993909203265</v>
      </c>
      <c r="BB53" s="34">
        <v>105.07467489546605</v>
      </c>
      <c r="BC53" s="48">
        <v>96.4290382706785</v>
      </c>
      <c r="BD53" s="75">
        <v>94.94288357051653</v>
      </c>
      <c r="BE53" s="34">
        <v>103.35360369834649</v>
      </c>
      <c r="BF53" s="34">
        <v>103.48110240845665</v>
      </c>
      <c r="BG53" s="48">
        <v>95.765147963338</v>
      </c>
      <c r="BH53" s="75">
        <v>100.60209538651768</v>
      </c>
      <c r="BI53" s="34">
        <v>100.51844306018872</v>
      </c>
      <c r="BJ53" s="34">
        <v>100.59550856353394</v>
      </c>
      <c r="BK53" s="34">
        <v>100.62473033490546</v>
      </c>
      <c r="BL53" s="48">
        <v>98.04402978967181</v>
      </c>
      <c r="BM53" s="75">
        <v>99.43703929027296</v>
      </c>
      <c r="BN53" s="34">
        <v>123.43965424716785</v>
      </c>
      <c r="BO53" s="34">
        <v>80.14078713011892</v>
      </c>
      <c r="BP53" s="48">
        <v>99.6898443166682</v>
      </c>
      <c r="BQ53" s="75">
        <v>101.2328235167519</v>
      </c>
      <c r="BR53" s="34">
        <v>101.11925646841972</v>
      </c>
      <c r="BS53" s="34">
        <v>100.778803248247</v>
      </c>
      <c r="BT53" s="34">
        <v>102.66776972115433</v>
      </c>
      <c r="BU53" s="48">
        <v>99.7223221350982</v>
      </c>
      <c r="BV53" s="75">
        <v>98.65534212278743</v>
      </c>
      <c r="BW53" s="34">
        <v>184.06165803708635</v>
      </c>
      <c r="BX53" s="34">
        <v>97.51904281181362</v>
      </c>
      <c r="BY53" s="48">
        <v>99.32231699404772</v>
      </c>
      <c r="BZ53" s="75">
        <v>102.0802476153572</v>
      </c>
      <c r="CA53" s="34">
        <v>102.07883436773177</v>
      </c>
      <c r="CB53" s="34">
        <v>101.12157783077879</v>
      </c>
      <c r="CC53" s="34">
        <v>103.92404699551845</v>
      </c>
      <c r="CD53" s="48">
        <v>101.99409532293033</v>
      </c>
      <c r="CE53" s="75">
        <v>98.79121494673348</v>
      </c>
      <c r="CF53" s="34">
        <v>148.92635622419382</v>
      </c>
      <c r="CG53" s="34">
        <v>109.11582576431846</v>
      </c>
      <c r="CH53" s="48">
        <v>98.97138369655185</v>
      </c>
      <c r="CI53" s="75">
        <v>94.84946124653652</v>
      </c>
      <c r="CJ53" s="34">
        <v>95.89362561288556</v>
      </c>
      <c r="CK53" s="34">
        <v>99.6725191941997</v>
      </c>
      <c r="CL53" s="34">
        <v>91.11384506986883</v>
      </c>
      <c r="CM53" s="48">
        <v>107.27665206980281</v>
      </c>
      <c r="CN53" s="75">
        <v>98.79690285625142</v>
      </c>
      <c r="CO53" s="34">
        <v>122.6097234914857</v>
      </c>
      <c r="CP53" s="34">
        <v>90.6729370960664</v>
      </c>
      <c r="CQ53" s="48">
        <v>98.9415422700261</v>
      </c>
      <c r="CR53" s="75">
        <v>97.69112413357401</v>
      </c>
      <c r="CS53" s="34">
        <v>97.70363641256111</v>
      </c>
      <c r="CT53" s="34">
        <v>100.76474406268292</v>
      </c>
      <c r="CU53" s="34">
        <v>99.5827569482564</v>
      </c>
      <c r="CV53" s="34">
        <v>104.77489768076398</v>
      </c>
      <c r="CW53" s="48">
        <v>95.19377424741087</v>
      </c>
      <c r="CX53" s="75">
        <v>100.89308097309934</v>
      </c>
      <c r="CY53" s="34">
        <v>107.3082762220277</v>
      </c>
      <c r="CZ53" s="34">
        <v>90.2000931884897</v>
      </c>
      <c r="DA53" s="48">
        <v>100.76965387706205</v>
      </c>
      <c r="DB53" s="75">
        <v>100.15078888082532</v>
      </c>
      <c r="DC53" s="34">
        <v>100.14363223706766</v>
      </c>
      <c r="DD53" s="34">
        <v>100.21831159343635</v>
      </c>
      <c r="DE53" s="34">
        <v>100.05517798906052</v>
      </c>
      <c r="DF53" s="48">
        <v>99.96318693272458</v>
      </c>
      <c r="DG53" s="75">
        <v>77.99491009977503</v>
      </c>
      <c r="DH53" s="34">
        <v>137.991378376995</v>
      </c>
      <c r="DI53" s="34">
        <v>123.4853646436463</v>
      </c>
      <c r="DJ53" s="48">
        <v>79.56000315809165</v>
      </c>
      <c r="DK53" s="75">
        <v>95.58138525740011</v>
      </c>
      <c r="DL53" s="34">
        <v>95.52428580564919</v>
      </c>
      <c r="DM53" s="34">
        <v>99.52630331691843</v>
      </c>
      <c r="DN53" s="34">
        <v>96.63251378008682</v>
      </c>
      <c r="DO53" s="34">
        <v>91.3525830189384</v>
      </c>
      <c r="DP53" s="34">
        <v>47.956861143273684</v>
      </c>
      <c r="DQ53" s="34">
        <v>90.83394298318122</v>
      </c>
      <c r="DR53" s="48">
        <v>100.07451262646931</v>
      </c>
      <c r="DS53" s="75">
        <v>105.12060291241193</v>
      </c>
      <c r="DT53" s="34">
        <v>119.42478837293142</v>
      </c>
      <c r="DU53" s="34">
        <v>91.46278954649452</v>
      </c>
      <c r="DV53" s="48">
        <v>105.3326626948782</v>
      </c>
      <c r="DW53" s="75">
        <v>100.65495458561753</v>
      </c>
      <c r="DX53" s="34">
        <v>100.58355880961732</v>
      </c>
      <c r="DY53" s="34">
        <v>100.28676202113374</v>
      </c>
      <c r="DZ53" s="34">
        <v>101.15968217614642</v>
      </c>
      <c r="EA53" s="48">
        <v>100.08387382666011</v>
      </c>
      <c r="EB53" s="75">
        <v>102.9917226567535</v>
      </c>
      <c r="EC53" s="34">
        <v>106.38044615836455</v>
      </c>
      <c r="ED53" s="34">
        <v>103.02025614421942</v>
      </c>
      <c r="EE53" s="48">
        <v>103.14699978312987</v>
      </c>
      <c r="EF53" s="34">
        <v>99.83002817567817</v>
      </c>
      <c r="EG53" s="34">
        <v>99.35248089187351</v>
      </c>
      <c r="EH53" s="34">
        <v>98.7662024042996</v>
      </c>
      <c r="EI53" s="34">
        <v>103.57000019218152</v>
      </c>
      <c r="EJ53" s="48">
        <v>96.26266895259327</v>
      </c>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row>
    <row r="54" spans="1:255" s="6" customFormat="1" ht="13.5" customHeight="1">
      <c r="A54" s="35" t="s">
        <v>83</v>
      </c>
      <c r="B54" s="76">
        <v>104.50571167927556</v>
      </c>
      <c r="C54" s="36">
        <v>80.45395662787779</v>
      </c>
      <c r="D54" s="36">
        <v>98.2090699442305</v>
      </c>
      <c r="E54" s="47">
        <v>103.86150588014151</v>
      </c>
      <c r="F54" s="76">
        <v>100.16523236234369</v>
      </c>
      <c r="G54" s="36">
        <v>100.7323969275267</v>
      </c>
      <c r="H54" s="36">
        <v>94.46901065309828</v>
      </c>
      <c r="I54" s="36">
        <v>119.46779990205924</v>
      </c>
      <c r="J54" s="47">
        <v>104.17436615515281</v>
      </c>
      <c r="K54" s="76">
        <v>98.92706315095965</v>
      </c>
      <c r="L54" s="36">
        <v>333.1409339754311</v>
      </c>
      <c r="M54" s="36">
        <v>98.34622187186483</v>
      </c>
      <c r="N54" s="47">
        <v>99.46642548066956</v>
      </c>
      <c r="O54" s="76">
        <v>101.29096571921468</v>
      </c>
      <c r="P54" s="36">
        <v>100.16641168940647</v>
      </c>
      <c r="Q54" s="36">
        <v>97.21609110411043</v>
      </c>
      <c r="R54" s="36">
        <v>104.85579046040145</v>
      </c>
      <c r="S54" s="47">
        <v>96.68982035928141</v>
      </c>
      <c r="T54" s="76">
        <v>103.63038191975085</v>
      </c>
      <c r="U54" s="36">
        <v>96.25226669604422</v>
      </c>
      <c r="V54" s="36">
        <v>104.34628399526635</v>
      </c>
      <c r="W54" s="47">
        <v>103.36960902428179</v>
      </c>
      <c r="X54" s="76">
        <v>100.6443247082766</v>
      </c>
      <c r="Y54" s="36">
        <v>100.6420958279875</v>
      </c>
      <c r="Z54" s="36">
        <v>101.30916548066322</v>
      </c>
      <c r="AA54" s="36">
        <v>99.33386392766795</v>
      </c>
      <c r="AB54" s="47">
        <v>100.58887677208286</v>
      </c>
      <c r="AC54" s="76">
        <v>116.79193939212811</v>
      </c>
      <c r="AD54" s="36">
        <v>91.28378974921314</v>
      </c>
      <c r="AE54" s="36">
        <v>91.57182490202341</v>
      </c>
      <c r="AF54" s="47">
        <v>111.15923551274982</v>
      </c>
      <c r="AG54" s="76">
        <v>102.70784323539716</v>
      </c>
      <c r="AH54" s="36">
        <v>99.84755087161132</v>
      </c>
      <c r="AI54" s="36">
        <v>100.48754776650415</v>
      </c>
      <c r="AJ54" s="36">
        <v>109.72714017912935</v>
      </c>
      <c r="AK54" s="47">
        <v>78.2953045445974</v>
      </c>
      <c r="AL54" s="76">
        <v>98.82823710726085</v>
      </c>
      <c r="AM54" s="36">
        <v>186.43714293442164</v>
      </c>
      <c r="AN54" s="36">
        <v>72.7207733113576</v>
      </c>
      <c r="AO54" s="47">
        <v>98.03699167962755</v>
      </c>
      <c r="AP54" s="76">
        <v>98.79708327527752</v>
      </c>
      <c r="AQ54" s="36">
        <v>98.91784917259673</v>
      </c>
      <c r="AR54" s="36">
        <v>99.51467627423969</v>
      </c>
      <c r="AS54" s="36">
        <v>96.85202205882352</v>
      </c>
      <c r="AT54" s="47">
        <v>100.0901713255185</v>
      </c>
      <c r="AU54" s="76">
        <v>96.35172246603716</v>
      </c>
      <c r="AV54" s="36">
        <v>87.2291193845036</v>
      </c>
      <c r="AW54" s="36">
        <v>92.36668350130792</v>
      </c>
      <c r="AX54" s="47">
        <v>95.07367181545793</v>
      </c>
      <c r="AY54" s="76">
        <v>99.73655765634356</v>
      </c>
      <c r="AZ54" s="36">
        <v>99.287441277769</v>
      </c>
      <c r="BA54" s="36">
        <v>98.89984663215273</v>
      </c>
      <c r="BB54" s="36">
        <v>104.06548210239453</v>
      </c>
      <c r="BC54" s="47">
        <v>97.01290213260391</v>
      </c>
      <c r="BD54" s="76">
        <v>96.3176709187452</v>
      </c>
      <c r="BE54" s="36">
        <v>70.04524408360852</v>
      </c>
      <c r="BF54" s="36">
        <v>61.538990466781385</v>
      </c>
      <c r="BG54" s="47">
        <v>93.66461684293363</v>
      </c>
      <c r="BH54" s="76">
        <v>102.57926616700814</v>
      </c>
      <c r="BI54" s="36">
        <v>102.46501926552807</v>
      </c>
      <c r="BJ54" s="36">
        <v>102.51744106881108</v>
      </c>
      <c r="BK54" s="36">
        <v>102.79172183952512</v>
      </c>
      <c r="BL54" s="47">
        <v>99.08562670654494</v>
      </c>
      <c r="BM54" s="76">
        <v>93.38405222693919</v>
      </c>
      <c r="BN54" s="36">
        <v>69.32259393169619</v>
      </c>
      <c r="BO54" s="36">
        <v>80.3546576641082</v>
      </c>
      <c r="BP54" s="47">
        <v>92.47742518450771</v>
      </c>
      <c r="BQ54" s="76">
        <v>101.88128400791629</v>
      </c>
      <c r="BR54" s="36">
        <v>101.99415221758166</v>
      </c>
      <c r="BS54" s="36">
        <v>101.16312371238784</v>
      </c>
      <c r="BT54" s="36">
        <v>104.15105357924959</v>
      </c>
      <c r="BU54" s="47">
        <v>103.38249046831164</v>
      </c>
      <c r="BV54" s="76">
        <v>96.63920125963298</v>
      </c>
      <c r="BW54" s="36">
        <v>86.66060762964534</v>
      </c>
      <c r="BX54" s="36">
        <v>96.74900031287042</v>
      </c>
      <c r="BY54" s="47">
        <v>96.56119978574101</v>
      </c>
      <c r="BZ54" s="76">
        <v>101.93805773101454</v>
      </c>
      <c r="CA54" s="36">
        <v>101.93616827756267</v>
      </c>
      <c r="CB54" s="36">
        <v>101.39943540152882</v>
      </c>
      <c r="CC54" s="36">
        <v>102.97398431723055</v>
      </c>
      <c r="CD54" s="47">
        <v>101.82287568974573</v>
      </c>
      <c r="CE54" s="76">
        <v>87.89462258371981</v>
      </c>
      <c r="CF54" s="36">
        <v>143.31051566748673</v>
      </c>
      <c r="CG54" s="36">
        <v>78.5126039954704</v>
      </c>
      <c r="CH54" s="47">
        <v>87.93734279338949</v>
      </c>
      <c r="CI54" s="76">
        <v>97.34657350324221</v>
      </c>
      <c r="CJ54" s="36">
        <v>97.75770687487328</v>
      </c>
      <c r="CK54" s="36">
        <v>101.58428627244373</v>
      </c>
      <c r="CL54" s="36">
        <v>94.06432631805747</v>
      </c>
      <c r="CM54" s="47">
        <v>102.23970434330025</v>
      </c>
      <c r="CN54" s="76">
        <v>99.32863614040541</v>
      </c>
      <c r="CO54" s="36">
        <v>117.58794066151327</v>
      </c>
      <c r="CP54" s="36">
        <v>87.02114314921612</v>
      </c>
      <c r="CQ54" s="47">
        <v>99.43799941594594</v>
      </c>
      <c r="CR54" s="76">
        <v>99.70904464825433</v>
      </c>
      <c r="CS54" s="36">
        <v>99.72509035470773</v>
      </c>
      <c r="CT54" s="36">
        <v>99.98030018326676</v>
      </c>
      <c r="CU54" s="36">
        <v>99.43738482195799</v>
      </c>
      <c r="CV54" s="36">
        <v>108.79325313158874</v>
      </c>
      <c r="CW54" s="47">
        <v>99.798238370199</v>
      </c>
      <c r="CX54" s="76">
        <v>104.5146439629314</v>
      </c>
      <c r="CY54" s="36">
        <v>114.75472557878132</v>
      </c>
      <c r="CZ54" s="36">
        <v>100.43726713118315</v>
      </c>
      <c r="DA54" s="47">
        <v>104.49781939967299</v>
      </c>
      <c r="DB54" s="76">
        <v>101.95677579775335</v>
      </c>
      <c r="DC54" s="36">
        <v>101.97400363700686</v>
      </c>
      <c r="DD54" s="36">
        <v>102.66858754874161</v>
      </c>
      <c r="DE54" s="36">
        <v>100.94886373899553</v>
      </c>
      <c r="DF54" s="47">
        <v>102.40838081191488</v>
      </c>
      <c r="DG54" s="76">
        <v>110.865869056395</v>
      </c>
      <c r="DH54" s="36">
        <v>122.71279624294158</v>
      </c>
      <c r="DI54" s="36">
        <v>125.2493923275615</v>
      </c>
      <c r="DJ54" s="47">
        <v>111.34868334863685</v>
      </c>
      <c r="DK54" s="76">
        <v>103.498141764245</v>
      </c>
      <c r="DL54" s="36">
        <v>103.40390070197665</v>
      </c>
      <c r="DM54" s="36">
        <v>99.76866379688248</v>
      </c>
      <c r="DN54" s="36">
        <v>105.13598026030186</v>
      </c>
      <c r="DO54" s="36">
        <v>96.5186208957454</v>
      </c>
      <c r="DP54" s="36">
        <v>120.45541109820897</v>
      </c>
      <c r="DQ54" s="36">
        <v>106.05123591391008</v>
      </c>
      <c r="DR54" s="47">
        <v>101.08181386870301</v>
      </c>
      <c r="DS54" s="76">
        <v>103.9579752335409</v>
      </c>
      <c r="DT54" s="36">
        <v>110.68490062198335</v>
      </c>
      <c r="DU54" s="36">
        <v>92.69197838868399</v>
      </c>
      <c r="DV54" s="47">
        <v>104.02010370931866</v>
      </c>
      <c r="DW54" s="76">
        <v>101.40792918828583</v>
      </c>
      <c r="DX54" s="36">
        <v>101.20309927641141</v>
      </c>
      <c r="DY54" s="36">
        <v>101.29182200460069</v>
      </c>
      <c r="DZ54" s="36">
        <v>100.54883443759823</v>
      </c>
      <c r="EA54" s="47">
        <v>99.76953504112957</v>
      </c>
      <c r="EB54" s="76">
        <v>99.99755411981211</v>
      </c>
      <c r="EC54" s="36">
        <v>101.04859238567599</v>
      </c>
      <c r="ED54" s="36">
        <v>108.90170732515732</v>
      </c>
      <c r="EE54" s="47">
        <v>100.67463850045166</v>
      </c>
      <c r="EF54" s="36">
        <v>100.2309880346699</v>
      </c>
      <c r="EG54" s="36">
        <v>99.55025843732926</v>
      </c>
      <c r="EH54" s="36">
        <v>99.77730960030878</v>
      </c>
      <c r="EI54" s="36">
        <v>101.82593402549966</v>
      </c>
      <c r="EJ54" s="47">
        <v>95.14582246079684</v>
      </c>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row>
    <row r="55" spans="1:255" s="7" customFormat="1" ht="12" customHeight="1">
      <c r="A55" s="33" t="s">
        <v>84</v>
      </c>
      <c r="B55" s="75">
        <v>100.81285065226571</v>
      </c>
      <c r="C55" s="34">
        <v>226.57643733910498</v>
      </c>
      <c r="D55" s="34">
        <v>100.49130160197674</v>
      </c>
      <c r="E55" s="48">
        <v>101.01195796311464</v>
      </c>
      <c r="F55" s="75">
        <v>100.00107170933231</v>
      </c>
      <c r="G55" s="34">
        <v>99.68023935502308</v>
      </c>
      <c r="H55" s="34">
        <v>93.86058876166715</v>
      </c>
      <c r="I55" s="34">
        <v>120.80909022999478</v>
      </c>
      <c r="J55" s="48">
        <v>97.73319407301987</v>
      </c>
      <c r="K55" s="75">
        <v>93.33815068435102</v>
      </c>
      <c r="L55" s="34">
        <v>60.13859366880313</v>
      </c>
      <c r="M55" s="34">
        <v>130.3217139616952</v>
      </c>
      <c r="N55" s="48">
        <v>94.0770624688059</v>
      </c>
      <c r="O55" s="75">
        <v>100.51000222099408</v>
      </c>
      <c r="P55" s="34">
        <v>99.24755690155797</v>
      </c>
      <c r="Q55" s="34">
        <v>96.12953644319387</v>
      </c>
      <c r="R55" s="34">
        <v>104.34216744265319</v>
      </c>
      <c r="S55" s="48">
        <v>95.34467065868262</v>
      </c>
      <c r="T55" s="75">
        <v>99.8274930022359</v>
      </c>
      <c r="U55" s="34">
        <v>108.4352435049014</v>
      </c>
      <c r="V55" s="34">
        <v>100.6961818992058</v>
      </c>
      <c r="W55" s="48">
        <v>100.16309250880899</v>
      </c>
      <c r="X55" s="75">
        <v>101.29661061428446</v>
      </c>
      <c r="Y55" s="34">
        <v>101.28110984450751</v>
      </c>
      <c r="Z55" s="34">
        <v>101.74914429307478</v>
      </c>
      <c r="AA55" s="34">
        <v>100.40462615335788</v>
      </c>
      <c r="AB55" s="48">
        <v>100.91099739954701</v>
      </c>
      <c r="AC55" s="75">
        <v>90.91523348323172</v>
      </c>
      <c r="AD55" s="34">
        <v>70.48757449633457</v>
      </c>
      <c r="AE55" s="34">
        <v>94.07205190610462</v>
      </c>
      <c r="AF55" s="48">
        <v>86.89150924519606</v>
      </c>
      <c r="AG55" s="75">
        <v>103.03819009960458</v>
      </c>
      <c r="AH55" s="34">
        <v>98.30980314177768</v>
      </c>
      <c r="AI55" s="34">
        <v>100.32942416655686</v>
      </c>
      <c r="AJ55" s="34">
        <v>111.60174963549261</v>
      </c>
      <c r="AK55" s="48">
        <v>62.68150103714878</v>
      </c>
      <c r="AL55" s="75">
        <v>106.21049008177843</v>
      </c>
      <c r="AM55" s="34">
        <v>208.96597114324095</v>
      </c>
      <c r="AN55" s="34">
        <v>83.19036510542627</v>
      </c>
      <c r="AO55" s="48">
        <v>105.51754412288783</v>
      </c>
      <c r="AP55" s="75">
        <v>99.5030421253077</v>
      </c>
      <c r="AQ55" s="34">
        <v>101.02320097688325</v>
      </c>
      <c r="AR55" s="34">
        <v>99.31122178658471</v>
      </c>
      <c r="AS55" s="34">
        <v>100.02297794117648</v>
      </c>
      <c r="AT55" s="48">
        <v>115.77998196573489</v>
      </c>
      <c r="AU55" s="75">
        <v>98.40698562153551</v>
      </c>
      <c r="AV55" s="34">
        <v>95.42557622999495</v>
      </c>
      <c r="AW55" s="34">
        <v>105.68534013701797</v>
      </c>
      <c r="AX55" s="48">
        <v>98.01353450386863</v>
      </c>
      <c r="AY55" s="75">
        <v>100.24559468802174</v>
      </c>
      <c r="AZ55" s="34">
        <v>99.69290239709453</v>
      </c>
      <c r="BA55" s="34">
        <v>99.20065065838666</v>
      </c>
      <c r="BB55" s="34">
        <v>105.65186235255608</v>
      </c>
      <c r="BC55" s="48">
        <v>96.89380552395245</v>
      </c>
      <c r="BD55" s="75">
        <v>103.23402146457884</v>
      </c>
      <c r="BE55" s="34">
        <v>85.20951051662306</v>
      </c>
      <c r="BF55" s="34">
        <v>59.74620036736601</v>
      </c>
      <c r="BG55" s="48">
        <v>101.20916161381702</v>
      </c>
      <c r="BH55" s="75">
        <v>103.50507145512506</v>
      </c>
      <c r="BI55" s="34">
        <v>103.76607802411131</v>
      </c>
      <c r="BJ55" s="34">
        <v>102.92398622941919</v>
      </c>
      <c r="BK55" s="34">
        <v>105.50191183253241</v>
      </c>
      <c r="BL55" s="48">
        <v>111.48658199971729</v>
      </c>
      <c r="BM55" s="75">
        <v>98.1073835216136</v>
      </c>
      <c r="BN55" s="34">
        <v>98.56083886890264</v>
      </c>
      <c r="BO55" s="34">
        <v>84.9565526384687</v>
      </c>
      <c r="BP55" s="48">
        <v>97.8541653522007</v>
      </c>
      <c r="BQ55" s="75">
        <v>101.05597065552523</v>
      </c>
      <c r="BR55" s="34">
        <v>101.21661133664989</v>
      </c>
      <c r="BS55" s="34">
        <v>100.59033840525483</v>
      </c>
      <c r="BT55" s="34">
        <v>102.527616915665</v>
      </c>
      <c r="BU55" s="48">
        <v>103.19257607366377</v>
      </c>
      <c r="BV55" s="75">
        <v>98.84897902165449</v>
      </c>
      <c r="BW55" s="34">
        <v>89.38576503224174</v>
      </c>
      <c r="BX55" s="34">
        <v>87.18285295394695</v>
      </c>
      <c r="BY55" s="48">
        <v>98.7369111738673</v>
      </c>
      <c r="BZ55" s="75">
        <v>100.0646099305543</v>
      </c>
      <c r="CA55" s="34">
        <v>100.02129272802365</v>
      </c>
      <c r="CB55" s="34">
        <v>101.91491189920656</v>
      </c>
      <c r="CC55" s="34">
        <v>96.50594387286418</v>
      </c>
      <c r="CD55" s="48">
        <v>97.42397128204033</v>
      </c>
      <c r="CE55" s="75">
        <v>99.37428258485251</v>
      </c>
      <c r="CF55" s="34">
        <v>0</v>
      </c>
      <c r="CG55" s="34">
        <v>114.24547031822327</v>
      </c>
      <c r="CH55" s="48">
        <v>99.28298260703238</v>
      </c>
      <c r="CI55" s="75">
        <v>98.31351669945109</v>
      </c>
      <c r="CJ55" s="34">
        <v>99.95666207698923</v>
      </c>
      <c r="CK55" s="34">
        <v>101.48324449552494</v>
      </c>
      <c r="CL55" s="34">
        <v>95.85845881726588</v>
      </c>
      <c r="CM55" s="48">
        <v>117.86951938936556</v>
      </c>
      <c r="CN55" s="75">
        <v>99.86102289297807</v>
      </c>
      <c r="CO55" s="34">
        <v>116.2944420189334</v>
      </c>
      <c r="CP55" s="34">
        <v>106.91523128827545</v>
      </c>
      <c r="CQ55" s="48">
        <v>99.96405582446373</v>
      </c>
      <c r="CR55" s="75">
        <v>100.33852559530378</v>
      </c>
      <c r="CS55" s="34">
        <v>100.35135639677814</v>
      </c>
      <c r="CT55" s="34">
        <v>100.02554725465811</v>
      </c>
      <c r="CU55" s="34">
        <v>100.0217237610006</v>
      </c>
      <c r="CV55" s="34">
        <v>107.60262929430733</v>
      </c>
      <c r="CW55" s="48">
        <v>100.68098932866204</v>
      </c>
      <c r="CX55" s="75">
        <v>106.03294614864826</v>
      </c>
      <c r="CY55" s="34">
        <v>148.54939169753249</v>
      </c>
      <c r="CZ55" s="34">
        <v>100.85953857065833</v>
      </c>
      <c r="DA55" s="48">
        <v>106.12614943385783</v>
      </c>
      <c r="DB55" s="75">
        <v>102.16900641589231</v>
      </c>
      <c r="DC55" s="34">
        <v>102.08161135134746</v>
      </c>
      <c r="DD55" s="34">
        <v>101.71427613245454</v>
      </c>
      <c r="DE55" s="34">
        <v>102.8128959492176</v>
      </c>
      <c r="DF55" s="48">
        <v>99.87806041966897</v>
      </c>
      <c r="DG55" s="75">
        <v>110.17674684837482</v>
      </c>
      <c r="DH55" s="34">
        <v>110.1362551071837</v>
      </c>
      <c r="DI55" s="34">
        <v>105.92975508500643</v>
      </c>
      <c r="DJ55" s="48">
        <v>110.04003571797156</v>
      </c>
      <c r="DK55" s="75">
        <v>104.67214535698204</v>
      </c>
      <c r="DL55" s="34">
        <v>104.61516254672422</v>
      </c>
      <c r="DM55" s="34">
        <v>100.01605898595747</v>
      </c>
      <c r="DN55" s="34">
        <v>106.70195357249244</v>
      </c>
      <c r="DO55" s="34">
        <v>100.4519816219043</v>
      </c>
      <c r="DP55" s="34">
        <v>126.00208868125063</v>
      </c>
      <c r="DQ55" s="34">
        <v>108.0688614431907</v>
      </c>
      <c r="DR55" s="48">
        <v>101.45738736091701</v>
      </c>
      <c r="DS55" s="75">
        <v>103.09402496181261</v>
      </c>
      <c r="DT55" s="34">
        <v>104.58527304113969</v>
      </c>
      <c r="DU55" s="34">
        <v>86.71868911946457</v>
      </c>
      <c r="DV55" s="48">
        <v>103.00005906814171</v>
      </c>
      <c r="DW55" s="75">
        <v>101.87850151095328</v>
      </c>
      <c r="DX55" s="34">
        <v>101.61438633586128</v>
      </c>
      <c r="DY55" s="34">
        <v>101.82911184151851</v>
      </c>
      <c r="DZ55" s="34">
        <v>101.07512466546599</v>
      </c>
      <c r="EA55" s="48">
        <v>99.76589621280195</v>
      </c>
      <c r="EB55" s="75">
        <v>93.90780724567483</v>
      </c>
      <c r="EC55" s="34">
        <v>115.11318245972477</v>
      </c>
      <c r="ED55" s="34">
        <v>95.27959329075614</v>
      </c>
      <c r="EE55" s="48">
        <v>94.96383907298535</v>
      </c>
      <c r="EF55" s="34">
        <v>101.48618501861937</v>
      </c>
      <c r="EG55" s="34">
        <v>100.64427116624654</v>
      </c>
      <c r="EH55" s="34">
        <v>100.73016568387929</v>
      </c>
      <c r="EI55" s="34">
        <v>104.1440367382665</v>
      </c>
      <c r="EJ55" s="48">
        <v>95.19694571570298</v>
      </c>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row>
    <row r="56" spans="1:255" s="23" customFormat="1" ht="13.5" customHeight="1">
      <c r="A56" s="35" t="s">
        <v>110</v>
      </c>
      <c r="B56" s="76">
        <v>102.39324038960602</v>
      </c>
      <c r="C56" s="36">
        <v>92.65615222032474</v>
      </c>
      <c r="D56" s="36">
        <v>102.61968537479696</v>
      </c>
      <c r="E56" s="47">
        <v>102.3970386613667</v>
      </c>
      <c r="F56" s="76">
        <v>100.71672137637742</v>
      </c>
      <c r="G56" s="36">
        <v>100.84930332447153</v>
      </c>
      <c r="H56" s="36">
        <v>94.32890706135166</v>
      </c>
      <c r="I56" s="36">
        <v>122.36286219403891</v>
      </c>
      <c r="J56" s="47">
        <v>101.65390751431818</v>
      </c>
      <c r="K56" s="76">
        <v>101.0023838275726</v>
      </c>
      <c r="L56" s="36">
        <v>66.38712663985771</v>
      </c>
      <c r="M56" s="36">
        <v>108.32024134624723</v>
      </c>
      <c r="N56" s="47">
        <v>101.08246747186101</v>
      </c>
      <c r="O56" s="76">
        <v>101.71987583093586</v>
      </c>
      <c r="P56" s="36">
        <v>99.7055793187424</v>
      </c>
      <c r="Q56" s="36">
        <v>95.62743661211019</v>
      </c>
      <c r="R56" s="36">
        <v>107.04972769458409</v>
      </c>
      <c r="S56" s="47">
        <v>93.4783233532934</v>
      </c>
      <c r="T56" s="76">
        <v>100.59464800178621</v>
      </c>
      <c r="U56" s="36">
        <v>102.55522983196403</v>
      </c>
      <c r="V56" s="36">
        <v>106.0615147614256</v>
      </c>
      <c r="W56" s="47">
        <v>100.76808156708535</v>
      </c>
      <c r="X56" s="76">
        <v>100.68615133791876</v>
      </c>
      <c r="Y56" s="36">
        <v>100.81226577313207</v>
      </c>
      <c r="Z56" s="36">
        <v>101.78245851512797</v>
      </c>
      <c r="AA56" s="36">
        <v>98.52523158253862</v>
      </c>
      <c r="AB56" s="47">
        <v>103.82350473953525</v>
      </c>
      <c r="AC56" s="76">
        <v>94.1763946968043</v>
      </c>
      <c r="AD56" s="36">
        <v>113.76179362743906</v>
      </c>
      <c r="AE56" s="36">
        <v>115.11745839744847</v>
      </c>
      <c r="AF56" s="47">
        <v>98.53412695422841</v>
      </c>
      <c r="AG56" s="76">
        <v>99.28424846088393</v>
      </c>
      <c r="AH56" s="36">
        <v>99.34380592563133</v>
      </c>
      <c r="AI56" s="36">
        <v>98.74818816708394</v>
      </c>
      <c r="AJ56" s="36">
        <v>100.97896271610081</v>
      </c>
      <c r="AK56" s="47">
        <v>99.79257024325852</v>
      </c>
      <c r="AL56" s="76">
        <v>111.91440262374073</v>
      </c>
      <c r="AM56" s="36">
        <v>366.13763610190324</v>
      </c>
      <c r="AN56" s="36">
        <v>90.40325803963472</v>
      </c>
      <c r="AO56" s="47">
        <v>111.29622147118556</v>
      </c>
      <c r="AP56" s="76">
        <v>99.26152988713947</v>
      </c>
      <c r="AQ56" s="36">
        <v>100.56844498715736</v>
      </c>
      <c r="AR56" s="36">
        <v>98.85344918936102</v>
      </c>
      <c r="AS56" s="36">
        <v>100.36764705882352</v>
      </c>
      <c r="AT56" s="47">
        <v>113.25518485121731</v>
      </c>
      <c r="AU56" s="76">
        <v>100.62747046839118</v>
      </c>
      <c r="AV56" s="36">
        <v>128.86473903822008</v>
      </c>
      <c r="AW56" s="36">
        <v>111.98643499676331</v>
      </c>
      <c r="AX56" s="47">
        <v>104.58067464196317</v>
      </c>
      <c r="AY56" s="76">
        <v>100.66314844471103</v>
      </c>
      <c r="AZ56" s="36">
        <v>100.53950904612925</v>
      </c>
      <c r="BA56" s="36">
        <v>98.93201452574313</v>
      </c>
      <c r="BB56" s="36">
        <v>109.61958349163201</v>
      </c>
      <c r="BC56" s="47">
        <v>99.91334027256661</v>
      </c>
      <c r="BD56" s="76">
        <v>102.9365604619088</v>
      </c>
      <c r="BE56" s="36">
        <v>69.50086801018313</v>
      </c>
      <c r="BF56" s="36">
        <v>60.474367918919455</v>
      </c>
      <c r="BG56" s="47">
        <v>99.57890465579167</v>
      </c>
      <c r="BH56" s="76">
        <v>103.86323998649824</v>
      </c>
      <c r="BI56" s="36">
        <v>104.12430955155128</v>
      </c>
      <c r="BJ56" s="36">
        <v>103.61290492969557</v>
      </c>
      <c r="BK56" s="36">
        <v>104.72349099132607</v>
      </c>
      <c r="BL56" s="47">
        <v>111.84667693383628</v>
      </c>
      <c r="BM56" s="76">
        <v>100.79400045022152</v>
      </c>
      <c r="BN56" s="36">
        <v>53.38841766839687</v>
      </c>
      <c r="BO56" s="36">
        <v>120.36993788206875</v>
      </c>
      <c r="BP56" s="47">
        <v>99.92072801967642</v>
      </c>
      <c r="BQ56" s="76">
        <v>100.15275782854631</v>
      </c>
      <c r="BR56" s="36">
        <v>100.9939932046302</v>
      </c>
      <c r="BS56" s="36">
        <v>100.2771541808708</v>
      </c>
      <c r="BT56" s="36">
        <v>99.75959900725097</v>
      </c>
      <c r="BU56" s="47">
        <v>111.34163009855406</v>
      </c>
      <c r="BV56" s="76">
        <v>108.35919050490999</v>
      </c>
      <c r="BW56" s="36">
        <v>167.06593902758937</v>
      </c>
      <c r="BX56" s="36">
        <v>97.82536225683594</v>
      </c>
      <c r="BY56" s="47">
        <v>108.78609160255634</v>
      </c>
      <c r="BZ56" s="76">
        <v>100.75311534086879</v>
      </c>
      <c r="CA56" s="36">
        <v>100.70049881507524</v>
      </c>
      <c r="CB56" s="36">
        <v>102.44312522567478</v>
      </c>
      <c r="CC56" s="36">
        <v>97.5027373398115</v>
      </c>
      <c r="CD56" s="47">
        <v>97.54558522710603</v>
      </c>
      <c r="CE56" s="76">
        <v>106.39850683844365</v>
      </c>
      <c r="CF56" s="36">
        <v>0</v>
      </c>
      <c r="CG56" s="36">
        <v>97.78305249749081</v>
      </c>
      <c r="CH56" s="47">
        <v>106.1161653935808</v>
      </c>
      <c r="CI56" s="76">
        <v>100.98579982503522</v>
      </c>
      <c r="CJ56" s="36">
        <v>102.54429002021233</v>
      </c>
      <c r="CK56" s="36">
        <v>101.29296488758905</v>
      </c>
      <c r="CL56" s="36">
        <v>100.7478904345542</v>
      </c>
      <c r="CM56" s="47">
        <v>119.53427329897235</v>
      </c>
      <c r="CN56" s="76">
        <v>101.98167795332216</v>
      </c>
      <c r="CO56" s="36">
        <v>99.0442932118653</v>
      </c>
      <c r="CP56" s="36">
        <v>90.64549331125372</v>
      </c>
      <c r="CQ56" s="47">
        <v>101.96070200569262</v>
      </c>
      <c r="CR56" s="76">
        <v>101.53977117052312</v>
      </c>
      <c r="CS56" s="36">
        <v>101.54942865929488</v>
      </c>
      <c r="CT56" s="36">
        <v>99.5851746881753</v>
      </c>
      <c r="CU56" s="36">
        <v>100.20272631041136</v>
      </c>
      <c r="CV56" s="36">
        <v>107.00731737566662</v>
      </c>
      <c r="CW56" s="47">
        <v>103.22249985936907</v>
      </c>
      <c r="CX56" s="76">
        <v>108.47097269875971</v>
      </c>
      <c r="CY56" s="36">
        <v>123.5814209555168</v>
      </c>
      <c r="CZ56" s="36">
        <v>108.84785211783692</v>
      </c>
      <c r="DA56" s="47">
        <v>108.53482788068301</v>
      </c>
      <c r="DB56" s="76">
        <v>104.32633483426284</v>
      </c>
      <c r="DC56" s="36">
        <v>104.33319603459783</v>
      </c>
      <c r="DD56" s="36">
        <v>104.24085143005708</v>
      </c>
      <c r="DE56" s="36">
        <v>104.44737772770065</v>
      </c>
      <c r="DF56" s="47">
        <v>104.50619212390058</v>
      </c>
      <c r="DG56" s="76">
        <v>112.93451984881753</v>
      </c>
      <c r="DH56" s="36">
        <v>87.56947345974076</v>
      </c>
      <c r="DI56" s="36">
        <v>125.68596137953713</v>
      </c>
      <c r="DJ56" s="47">
        <v>113.30187955317761</v>
      </c>
      <c r="DK56" s="76">
        <v>105.45326240626174</v>
      </c>
      <c r="DL56" s="36">
        <v>105.41781053921252</v>
      </c>
      <c r="DM56" s="36">
        <v>100.8160569026296</v>
      </c>
      <c r="DN56" s="36">
        <v>107.50913152615658</v>
      </c>
      <c r="DO56" s="36">
        <v>102.82768667588063</v>
      </c>
      <c r="DP56" s="36">
        <v>126.33097700742803</v>
      </c>
      <c r="DQ56" s="36">
        <v>108.84095233349345</v>
      </c>
      <c r="DR56" s="47">
        <v>102.24704704844163</v>
      </c>
      <c r="DS56" s="76">
        <v>103.09027641996344</v>
      </c>
      <c r="DT56" s="36">
        <v>100.4079074128829</v>
      </c>
      <c r="DU56" s="36">
        <v>89.21105313245445</v>
      </c>
      <c r="DV56" s="47">
        <v>102.92287765090352</v>
      </c>
      <c r="DW56" s="76">
        <v>101.39428351658857</v>
      </c>
      <c r="DX56" s="36">
        <v>101.280105490047</v>
      </c>
      <c r="DY56" s="36">
        <v>102.0456633881502</v>
      </c>
      <c r="DZ56" s="36">
        <v>101.30920982477998</v>
      </c>
      <c r="EA56" s="47">
        <v>100.4809959566436</v>
      </c>
      <c r="EB56" s="76">
        <v>128.49179980692816</v>
      </c>
      <c r="EC56" s="36">
        <v>77.5106960801208</v>
      </c>
      <c r="ED56" s="36">
        <v>101.24334845535843</v>
      </c>
      <c r="EE56" s="47">
        <v>124.25956327599394</v>
      </c>
      <c r="EF56" s="36">
        <v>105.06644424459995</v>
      </c>
      <c r="EG56" s="36">
        <v>104.3024268473049</v>
      </c>
      <c r="EH56" s="36">
        <v>103.88335244760513</v>
      </c>
      <c r="EI56" s="36">
        <v>109.2257063463081</v>
      </c>
      <c r="EJ56" s="47">
        <v>99.35910467578624</v>
      </c>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row>
    <row r="57" spans="1:255" s="7" customFormat="1" ht="12" customHeight="1">
      <c r="A57" s="33" t="s">
        <v>111</v>
      </c>
      <c r="B57" s="75">
        <v>101.64919520593838</v>
      </c>
      <c r="C57" s="34">
        <v>72.04793011817978</v>
      </c>
      <c r="D57" s="34">
        <v>99.27859677001283</v>
      </c>
      <c r="E57" s="48">
        <v>101.36912439376675</v>
      </c>
      <c r="F57" s="75">
        <v>102.17147223232644</v>
      </c>
      <c r="G57" s="34">
        <v>102.52885856057917</v>
      </c>
      <c r="H57" s="34">
        <v>93.4608526397607</v>
      </c>
      <c r="I57" s="34">
        <v>131.68881400386786</v>
      </c>
      <c r="J57" s="48">
        <v>104.69774008057205</v>
      </c>
      <c r="K57" s="75">
        <v>103.65505740974888</v>
      </c>
      <c r="L57" s="34">
        <v>236.6386167330495</v>
      </c>
      <c r="M57" s="34">
        <v>112.77887032313447</v>
      </c>
      <c r="N57" s="48">
        <v>104.17018618859267</v>
      </c>
      <c r="O57" s="75">
        <v>101.15956551157757</v>
      </c>
      <c r="P57" s="34">
        <v>99.74679196977739</v>
      </c>
      <c r="Q57" s="34">
        <v>92.98942003927361</v>
      </c>
      <c r="R57" s="34">
        <v>108.30705824934346</v>
      </c>
      <c r="S57" s="48">
        <v>95.37916167664669</v>
      </c>
      <c r="T57" s="75">
        <v>101.26108264306879</v>
      </c>
      <c r="U57" s="34">
        <v>98.31612743257091</v>
      </c>
      <c r="V57" s="34">
        <v>101.4958020639249</v>
      </c>
      <c r="W57" s="48">
        <v>101.15605643466077</v>
      </c>
      <c r="X57" s="75">
        <v>100.28538732696133</v>
      </c>
      <c r="Y57" s="34">
        <v>100.64665723594209</v>
      </c>
      <c r="Z57" s="34">
        <v>101.71240236493746</v>
      </c>
      <c r="AA57" s="34">
        <v>97.47261272245946</v>
      </c>
      <c r="AB57" s="48">
        <v>109.27271202080362</v>
      </c>
      <c r="AC57" s="75">
        <v>83.67931025487182</v>
      </c>
      <c r="AD57" s="34">
        <v>81.17077791035929</v>
      </c>
      <c r="AE57" s="34">
        <v>115.64919518945922</v>
      </c>
      <c r="AF57" s="48">
        <v>83.84392646134907</v>
      </c>
      <c r="AG57" s="75">
        <v>100.425446719055</v>
      </c>
      <c r="AH57" s="34">
        <v>100.85504076357128</v>
      </c>
      <c r="AI57" s="34">
        <v>102.02925286599024</v>
      </c>
      <c r="AJ57" s="34">
        <v>95.35513434701105</v>
      </c>
      <c r="AK57" s="48">
        <v>104.09202338299075</v>
      </c>
      <c r="AL57" s="75">
        <v>113.76186466352445</v>
      </c>
      <c r="AM57" s="34">
        <v>163.78209270106117</v>
      </c>
      <c r="AN57" s="34">
        <v>111.54809918944213</v>
      </c>
      <c r="AO57" s="48">
        <v>113.70267092912958</v>
      </c>
      <c r="AP57" s="75">
        <v>100.24615670428685</v>
      </c>
      <c r="AQ57" s="34">
        <v>101.00635816244893</v>
      </c>
      <c r="AR57" s="34">
        <v>99.66726713998092</v>
      </c>
      <c r="AS57" s="34">
        <v>101.81525735294117</v>
      </c>
      <c r="AT57" s="48">
        <v>108.38593327321912</v>
      </c>
      <c r="AU57" s="75">
        <v>101.30697814663027</v>
      </c>
      <c r="AV57" s="34">
        <v>110.7786655771231</v>
      </c>
      <c r="AW57" s="34">
        <v>96.27672972764054</v>
      </c>
      <c r="AX57" s="48">
        <v>102.6080405955837</v>
      </c>
      <c r="AY57" s="75">
        <v>99.85958688822522</v>
      </c>
      <c r="AZ57" s="34">
        <v>99.69673428008876</v>
      </c>
      <c r="BA57" s="34">
        <v>98.5312847023985</v>
      </c>
      <c r="BB57" s="34">
        <v>106.73187569250982</v>
      </c>
      <c r="BC57" s="48">
        <v>98.87197114569969</v>
      </c>
      <c r="BD57" s="75">
        <v>114.95231016309407</v>
      </c>
      <c r="BE57" s="34">
        <v>168.01198734171632</v>
      </c>
      <c r="BF57" s="34">
        <v>72.92582133869647</v>
      </c>
      <c r="BG57" s="48">
        <v>119.13956007969342</v>
      </c>
      <c r="BH57" s="75">
        <v>103.46764485577931</v>
      </c>
      <c r="BI57" s="34">
        <v>103.7481713136932</v>
      </c>
      <c r="BJ57" s="34">
        <v>102.89398241724655</v>
      </c>
      <c r="BK57" s="34">
        <v>105.43897757874221</v>
      </c>
      <c r="BL57" s="48">
        <v>112.0460683436377</v>
      </c>
      <c r="BM57" s="75">
        <v>102.9243151844317</v>
      </c>
      <c r="BN57" s="34">
        <v>71.49000830581878</v>
      </c>
      <c r="BO57" s="34">
        <v>112.6045629520979</v>
      </c>
      <c r="BP57" s="48">
        <v>102.27866052897603</v>
      </c>
      <c r="BQ57" s="75">
        <v>100.15486321975133</v>
      </c>
      <c r="BR57" s="34">
        <v>100.71555828149185</v>
      </c>
      <c r="BS57" s="34">
        <v>100.73815396838593</v>
      </c>
      <c r="BT57" s="34">
        <v>98.31135335052801</v>
      </c>
      <c r="BU57" s="48">
        <v>107.6124019854687</v>
      </c>
      <c r="BV57" s="75">
        <v>114.1941898427189</v>
      </c>
      <c r="BW57" s="34">
        <v>68.9329092229086</v>
      </c>
      <c r="BX57" s="34">
        <v>94.48754011749023</v>
      </c>
      <c r="BY57" s="48">
        <v>113.77499433044815</v>
      </c>
      <c r="BZ57" s="75">
        <v>101.53550663953101</v>
      </c>
      <c r="CA57" s="34">
        <v>101.4322564223693</v>
      </c>
      <c r="CB57" s="34">
        <v>102.43148360190757</v>
      </c>
      <c r="CC57" s="34">
        <v>99.81228369619474</v>
      </c>
      <c r="CD57" s="48">
        <v>95.24132100480854</v>
      </c>
      <c r="CE57" s="75">
        <v>112.67784930662262</v>
      </c>
      <c r="CF57" s="34">
        <v>89.055732155336</v>
      </c>
      <c r="CG57" s="34">
        <v>73.95463194442446</v>
      </c>
      <c r="CH57" s="48">
        <v>112.33825499783497</v>
      </c>
      <c r="CI57" s="75">
        <v>100.5159297296907</v>
      </c>
      <c r="CJ57" s="34">
        <v>99.73788028634173</v>
      </c>
      <c r="CK57" s="34">
        <v>99.9647848947265</v>
      </c>
      <c r="CL57" s="34">
        <v>100.94280943620075</v>
      </c>
      <c r="CM57" s="48">
        <v>91.25592315022664</v>
      </c>
      <c r="CN57" s="75">
        <v>103.07075378411194</v>
      </c>
      <c r="CO57" s="34">
        <v>90.73298707631432</v>
      </c>
      <c r="CP57" s="34">
        <v>114.21734370967427</v>
      </c>
      <c r="CQ57" s="48">
        <v>102.99757629348161</v>
      </c>
      <c r="CR57" s="75">
        <v>102.60877395579276</v>
      </c>
      <c r="CS57" s="34">
        <v>102.62153793937487</v>
      </c>
      <c r="CT57" s="34">
        <v>97.99572007871056</v>
      </c>
      <c r="CU57" s="34">
        <v>100.22060630455502</v>
      </c>
      <c r="CV57" s="34">
        <v>109.83504898920997</v>
      </c>
      <c r="CW57" s="48">
        <v>106.03850377173056</v>
      </c>
      <c r="CX57" s="75">
        <v>109.68855576910678</v>
      </c>
      <c r="CY57" s="34">
        <v>31.198088143524632</v>
      </c>
      <c r="CZ57" s="34">
        <v>130.2812897093831</v>
      </c>
      <c r="DA57" s="48">
        <v>109.66965000191055</v>
      </c>
      <c r="DB57" s="75">
        <v>105.19416028649957</v>
      </c>
      <c r="DC57" s="34">
        <v>105.46147594527511</v>
      </c>
      <c r="DD57" s="34">
        <v>105.17619632213903</v>
      </c>
      <c r="DE57" s="34">
        <v>105.21959692234742</v>
      </c>
      <c r="DF57" s="48">
        <v>112.20148663140282</v>
      </c>
      <c r="DG57" s="75">
        <v>111.21116967260538</v>
      </c>
      <c r="DH57" s="34">
        <v>83.42109173349833</v>
      </c>
      <c r="DI57" s="34">
        <v>117.64717343237803</v>
      </c>
      <c r="DJ57" s="48">
        <v>111.37123465405938</v>
      </c>
      <c r="DK57" s="75">
        <v>104.63424370630861</v>
      </c>
      <c r="DL57" s="34">
        <v>104.64586272670078</v>
      </c>
      <c r="DM57" s="34">
        <v>100.84817487454455</v>
      </c>
      <c r="DN57" s="34">
        <v>106.37033746234037</v>
      </c>
      <c r="DO57" s="34">
        <v>105.49475178364649</v>
      </c>
      <c r="DP57" s="34">
        <v>121.06595936227032</v>
      </c>
      <c r="DQ57" s="34">
        <v>107.30197844777258</v>
      </c>
      <c r="DR57" s="48">
        <v>102.10941638078614</v>
      </c>
      <c r="DS57" s="75">
        <v>98.60853972719529</v>
      </c>
      <c r="DT57" s="34">
        <v>104.49597470046001</v>
      </c>
      <c r="DU57" s="34">
        <v>93.45583825240041</v>
      </c>
      <c r="DV57" s="48">
        <v>98.69945968928555</v>
      </c>
      <c r="DW57" s="75">
        <v>100.85055559776792</v>
      </c>
      <c r="DX57" s="34">
        <v>100.69658980254471</v>
      </c>
      <c r="DY57" s="34">
        <v>101.31035563979778</v>
      </c>
      <c r="DZ57" s="34">
        <v>101.57952627189815</v>
      </c>
      <c r="EA57" s="48">
        <v>99.61901350780894</v>
      </c>
      <c r="EB57" s="75">
        <v>100.3752491372766</v>
      </c>
      <c r="EC57" s="34">
        <v>105.25212630637894</v>
      </c>
      <c r="ED57" s="34">
        <v>102.42964581261572</v>
      </c>
      <c r="EE57" s="48">
        <v>100.7410645414317</v>
      </c>
      <c r="EF57" s="34">
        <v>104.85857722814968</v>
      </c>
      <c r="EG57" s="34">
        <v>104.16028942213092</v>
      </c>
      <c r="EH57" s="34">
        <v>104.29777608362456</v>
      </c>
      <c r="EI57" s="34">
        <v>106.8301224226501</v>
      </c>
      <c r="EJ57" s="48">
        <v>99.64224885680507</v>
      </c>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row>
    <row r="58" spans="1:255" s="23" customFormat="1" ht="13.5" customHeight="1">
      <c r="A58" s="35" t="s">
        <v>130</v>
      </c>
      <c r="B58" s="76">
        <v>110.2613870686645</v>
      </c>
      <c r="C58" s="36">
        <v>38.43634236160623</v>
      </c>
      <c r="D58" s="36">
        <v>127.97135896862552</v>
      </c>
      <c r="E58" s="47">
        <v>111.8184768473399</v>
      </c>
      <c r="F58" s="76">
        <v>107.56910476336977</v>
      </c>
      <c r="G58" s="36">
        <v>107.71885310494731</v>
      </c>
      <c r="H58" s="36">
        <v>93.62447012103124</v>
      </c>
      <c r="I58" s="36">
        <v>154.82275213519145</v>
      </c>
      <c r="J58" s="47">
        <v>108.62763552056194</v>
      </c>
      <c r="K58" s="76">
        <v>114.34903588557626</v>
      </c>
      <c r="L58" s="36">
        <v>90.60703463596658</v>
      </c>
      <c r="M58" s="36">
        <v>120.357494863718</v>
      </c>
      <c r="N58" s="47">
        <v>114.4258226278968</v>
      </c>
      <c r="O58" s="76">
        <v>99.04476594338016</v>
      </c>
      <c r="P58" s="36">
        <v>97.93530862655719</v>
      </c>
      <c r="Q58" s="36">
        <v>90.1601273403099</v>
      </c>
      <c r="R58" s="36">
        <v>106.81731908926815</v>
      </c>
      <c r="S58" s="47">
        <v>94.50538922155687</v>
      </c>
      <c r="T58" s="76">
        <v>116.8813128497256</v>
      </c>
      <c r="U58" s="36">
        <v>148.45415235450113</v>
      </c>
      <c r="V58" s="36">
        <v>136.19574597546008</v>
      </c>
      <c r="W58" s="47">
        <v>118.40917034223644</v>
      </c>
      <c r="X58" s="76">
        <v>99.5825875255335</v>
      </c>
      <c r="Y58" s="36">
        <v>99.79109896007257</v>
      </c>
      <c r="Z58" s="36">
        <v>101.881669423809</v>
      </c>
      <c r="AA58" s="36">
        <v>95.05089093857185</v>
      </c>
      <c r="AB58" s="47">
        <v>104.76973408271115</v>
      </c>
      <c r="AC58" s="76">
        <v>89.15381485573019</v>
      </c>
      <c r="AD58" s="36">
        <v>77.49279613695266</v>
      </c>
      <c r="AE58" s="36">
        <v>164.01486714586147</v>
      </c>
      <c r="AF58" s="47">
        <v>88.38073650541887</v>
      </c>
      <c r="AG58" s="76">
        <v>96.461284348566</v>
      </c>
      <c r="AH58" s="36">
        <v>97.06369722277456</v>
      </c>
      <c r="AI58" s="36">
        <v>99.53880616682041</v>
      </c>
      <c r="AJ58" s="36">
        <v>86.73193084774006</v>
      </c>
      <c r="AK58" s="47">
        <v>101.60286630209315</v>
      </c>
      <c r="AL58" s="76">
        <v>105.61292812810161</v>
      </c>
      <c r="AM58" s="36">
        <v>39.13243395132037</v>
      </c>
      <c r="AN58" s="36">
        <v>183.04392329751465</v>
      </c>
      <c r="AO58" s="47">
        <v>107.99551003208738</v>
      </c>
      <c r="AP58" s="76">
        <v>99.59593144768009</v>
      </c>
      <c r="AQ58" s="36">
        <v>100.45054528611732</v>
      </c>
      <c r="AR58" s="36">
        <v>99.13319910988662</v>
      </c>
      <c r="AS58" s="36">
        <v>100.85018382352942</v>
      </c>
      <c r="AT58" s="47">
        <v>108.74661857529307</v>
      </c>
      <c r="AU58" s="76">
        <v>132.90856989051193</v>
      </c>
      <c r="AV58" s="36">
        <v>206.22212415322196</v>
      </c>
      <c r="AW58" s="36">
        <v>103.68273193943686</v>
      </c>
      <c r="AX58" s="47">
        <v>143.00658783615964</v>
      </c>
      <c r="AY58" s="76">
        <v>96.87906752471454</v>
      </c>
      <c r="AZ58" s="36">
        <v>97.75875945576377</v>
      </c>
      <c r="BA58" s="36">
        <v>98.51520075560329</v>
      </c>
      <c r="BB58" s="36">
        <v>88.41414124142564</v>
      </c>
      <c r="BC58" s="47">
        <v>102.21393817627265</v>
      </c>
      <c r="BD58" s="76">
        <v>141.55606053986983</v>
      </c>
      <c r="BE58" s="36">
        <v>278.3259394952514</v>
      </c>
      <c r="BF58" s="36">
        <v>143.56203056834076</v>
      </c>
      <c r="BG58" s="47">
        <v>153.50009763625206</v>
      </c>
      <c r="BH58" s="76">
        <v>102.9791874906622</v>
      </c>
      <c r="BI58" s="36">
        <v>103.26673383305058</v>
      </c>
      <c r="BJ58" s="36">
        <v>102.6518737337406</v>
      </c>
      <c r="BK58" s="36">
        <v>104.10396798238438</v>
      </c>
      <c r="BL58" s="47">
        <v>111.77227715405962</v>
      </c>
      <c r="BM58" s="76">
        <v>120.92296394288309</v>
      </c>
      <c r="BN58" s="36">
        <v>100.21221081637638</v>
      </c>
      <c r="BO58" s="36">
        <v>223.42878134523914</v>
      </c>
      <c r="BP58" s="47">
        <v>122.43718098171767</v>
      </c>
      <c r="BQ58" s="76">
        <v>99.75483889078632</v>
      </c>
      <c r="BR58" s="36">
        <v>100.13921746156915</v>
      </c>
      <c r="BS58" s="36">
        <v>100.91553264414325</v>
      </c>
      <c r="BT58" s="36">
        <v>96.08642756338509</v>
      </c>
      <c r="BU58" s="47">
        <v>104.86727573555861</v>
      </c>
      <c r="BV58" s="76">
        <v>154.51612643585625</v>
      </c>
      <c r="BW58" s="36">
        <v>63.303851500988074</v>
      </c>
      <c r="BX58" s="36">
        <v>138.32916618857922</v>
      </c>
      <c r="BY58" s="47">
        <v>153.74749268416613</v>
      </c>
      <c r="BZ58" s="76">
        <v>99.29332054478368</v>
      </c>
      <c r="CA58" s="36">
        <v>99.36920238543301</v>
      </c>
      <c r="CB58" s="36">
        <v>102.02848871644743</v>
      </c>
      <c r="CC58" s="36">
        <v>94.03280074883682</v>
      </c>
      <c r="CD58" s="47">
        <v>103.9191160586414</v>
      </c>
      <c r="CE58" s="76">
        <v>179.31895556565016</v>
      </c>
      <c r="CF58" s="36">
        <v>95.7236150394693</v>
      </c>
      <c r="CG58" s="36">
        <v>50.700815871138424</v>
      </c>
      <c r="CH58" s="47">
        <v>178.18050339422967</v>
      </c>
      <c r="CI58" s="76">
        <v>100.04338055046928</v>
      </c>
      <c r="CJ58" s="36">
        <v>102.48690463250149</v>
      </c>
      <c r="CK58" s="36">
        <v>98.9345364964236</v>
      </c>
      <c r="CL58" s="36">
        <v>100.90221654842819</v>
      </c>
      <c r="CM58" s="47">
        <v>129.12514298873128</v>
      </c>
      <c r="CN58" s="76">
        <v>114.95683932830984</v>
      </c>
      <c r="CO58" s="36">
        <v>116.88598652260829</v>
      </c>
      <c r="CP58" s="36">
        <v>113.72158501628368</v>
      </c>
      <c r="CQ58" s="47">
        <v>114.96841039650576</v>
      </c>
      <c r="CR58" s="76">
        <v>101.27309105378401</v>
      </c>
      <c r="CS58" s="36">
        <v>101.27323017537073</v>
      </c>
      <c r="CT58" s="36">
        <v>95.93250201585381</v>
      </c>
      <c r="CU58" s="36">
        <v>96.97383258538235</v>
      </c>
      <c r="CV58" s="36">
        <v>101.35185414857995</v>
      </c>
      <c r="CW58" s="47">
        <v>106.32699165101691</v>
      </c>
      <c r="CX58" s="76">
        <v>118.81609108217074</v>
      </c>
      <c r="CY58" s="36">
        <v>46.058013940968515</v>
      </c>
      <c r="CZ58" s="36">
        <v>142.96403069089206</v>
      </c>
      <c r="DA58" s="47">
        <v>118.86873933142277</v>
      </c>
      <c r="DB58" s="76">
        <v>106.62219105895173</v>
      </c>
      <c r="DC58" s="36">
        <v>106.34161405872715</v>
      </c>
      <c r="DD58" s="36">
        <v>106.05258773712319</v>
      </c>
      <c r="DE58" s="36">
        <v>107.42873865525435</v>
      </c>
      <c r="DF58" s="47">
        <v>99.26723619228396</v>
      </c>
      <c r="DG58" s="76">
        <v>83.31394497562425</v>
      </c>
      <c r="DH58" s="36">
        <v>65.03366353904796</v>
      </c>
      <c r="DI58" s="36">
        <v>122.14551732345281</v>
      </c>
      <c r="DJ58" s="47">
        <v>84.53239022571849</v>
      </c>
      <c r="DK58" s="76">
        <v>86.18797754965428</v>
      </c>
      <c r="DL58" s="36">
        <v>86.4367139059949</v>
      </c>
      <c r="DM58" s="36">
        <v>98.89540218211233</v>
      </c>
      <c r="DN58" s="36">
        <v>80.30789561630398</v>
      </c>
      <c r="DO58" s="36">
        <v>104.60946546636288</v>
      </c>
      <c r="DP58" s="36">
        <v>31.603696552340477</v>
      </c>
      <c r="DQ58" s="36">
        <v>78.6319180639704</v>
      </c>
      <c r="DR58" s="47">
        <v>93.33926780584324</v>
      </c>
      <c r="DS58" s="76">
        <v>99.20292823090836</v>
      </c>
      <c r="DT58" s="36">
        <v>97.40833656464554</v>
      </c>
      <c r="DU58" s="36">
        <v>115.94639606323602</v>
      </c>
      <c r="DV58" s="47">
        <v>99.29300644193071</v>
      </c>
      <c r="DW58" s="76">
        <v>100.93791241038146</v>
      </c>
      <c r="DX58" s="36">
        <v>100.66414164462711</v>
      </c>
      <c r="DY58" s="36">
        <v>101.80591386688936</v>
      </c>
      <c r="DZ58" s="36">
        <v>99.90352148583602</v>
      </c>
      <c r="EA58" s="47">
        <v>98.74807394309096</v>
      </c>
      <c r="EB58" s="76">
        <v>115.6641036582296</v>
      </c>
      <c r="EC58" s="36">
        <v>215.51124122307039</v>
      </c>
      <c r="ED58" s="36">
        <v>129.1504291507263</v>
      </c>
      <c r="EE58" s="47">
        <v>121.13335180094865</v>
      </c>
      <c r="EF58" s="36">
        <v>101.87096809225534</v>
      </c>
      <c r="EG58" s="36">
        <v>101.68264377488208</v>
      </c>
      <c r="EH58" s="36">
        <v>105.8646109028367</v>
      </c>
      <c r="EI58" s="36">
        <v>87.83096947845057</v>
      </c>
      <c r="EJ58" s="47">
        <v>100.46415349337359</v>
      </c>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row>
    <row r="59" spans="1:255" s="7" customFormat="1" ht="12" customHeight="1">
      <c r="A59" s="195" t="s">
        <v>129</v>
      </c>
      <c r="B59" s="75">
        <v>102.1800535049413</v>
      </c>
      <c r="C59" s="34">
        <v>27.97001523678616</v>
      </c>
      <c r="D59" s="34">
        <v>82.21836999637216</v>
      </c>
      <c r="E59" s="48">
        <v>100.14151042263755</v>
      </c>
      <c r="F59" s="75">
        <v>99.13131918742138</v>
      </c>
      <c r="G59" s="34">
        <v>100.0512841260415</v>
      </c>
      <c r="H59" s="34">
        <v>95.30043625306402</v>
      </c>
      <c r="I59" s="34">
        <v>112.1128849254889</v>
      </c>
      <c r="J59" s="48">
        <v>105.6343039471117</v>
      </c>
      <c r="K59" s="75">
        <v>84.5539520448373</v>
      </c>
      <c r="L59" s="34">
        <v>49.1179660682073</v>
      </c>
      <c r="M59" s="34">
        <v>104.23683611399505</v>
      </c>
      <c r="N59" s="48">
        <v>84.90531705257956</v>
      </c>
      <c r="O59" s="75">
        <v>97.73696199001071</v>
      </c>
      <c r="P59" s="34">
        <v>95.62084361047802</v>
      </c>
      <c r="Q59" s="34">
        <v>87.89934979400181</v>
      </c>
      <c r="R59" s="34">
        <v>106.3432055344236</v>
      </c>
      <c r="S59" s="48">
        <v>89.07880239520956</v>
      </c>
      <c r="T59" s="75">
        <v>95.2417162954562</v>
      </c>
      <c r="U59" s="34">
        <v>104.08773271803628</v>
      </c>
      <c r="V59" s="34">
        <v>92.63439914543542</v>
      </c>
      <c r="W59" s="48">
        <v>95.522174775914</v>
      </c>
      <c r="X59" s="75">
        <v>97.68007632018491</v>
      </c>
      <c r="Y59" s="34">
        <v>97.55340955026395</v>
      </c>
      <c r="Z59" s="34">
        <v>99.8662167599165</v>
      </c>
      <c r="AA59" s="34">
        <v>93.37099747580741</v>
      </c>
      <c r="AB59" s="48">
        <v>94.52898246791375</v>
      </c>
      <c r="AC59" s="75">
        <v>55.73978748873479</v>
      </c>
      <c r="AD59" s="34">
        <v>94.64723396555411</v>
      </c>
      <c r="AE59" s="34">
        <v>109.92954360829472</v>
      </c>
      <c r="AF59" s="48">
        <v>64.65923854861273</v>
      </c>
      <c r="AG59" s="75">
        <v>96.1910005505781</v>
      </c>
      <c r="AH59" s="34">
        <v>94.83661430370518</v>
      </c>
      <c r="AI59" s="34">
        <v>98.07616286730794</v>
      </c>
      <c r="AJ59" s="34">
        <v>90.23120183295147</v>
      </c>
      <c r="AK59" s="48">
        <v>84.63134075051858</v>
      </c>
      <c r="AL59" s="75">
        <v>62.84022415457161</v>
      </c>
      <c r="AM59" s="34">
        <v>133.88189825903765</v>
      </c>
      <c r="AN59" s="34">
        <v>86.39860144207904</v>
      </c>
      <c r="AO59" s="48">
        <v>63.58205207629635</v>
      </c>
      <c r="AP59" s="75">
        <v>100.07895592401654</v>
      </c>
      <c r="AQ59" s="34">
        <v>102.06745547180932</v>
      </c>
      <c r="AR59" s="34">
        <v>99.18406273180037</v>
      </c>
      <c r="AS59" s="34">
        <v>102.50459558823528</v>
      </c>
      <c r="AT59" s="48">
        <v>121.37060414788097</v>
      </c>
      <c r="AU59" s="75">
        <v>90.82737004685286</v>
      </c>
      <c r="AV59" s="34">
        <v>100.8334647304804</v>
      </c>
      <c r="AW59" s="34">
        <v>83.54693917298216</v>
      </c>
      <c r="AX59" s="48">
        <v>92.19628654502057</v>
      </c>
      <c r="AY59" s="75">
        <v>94.17729970756511</v>
      </c>
      <c r="AZ59" s="34">
        <v>93.5535073622983</v>
      </c>
      <c r="BA59" s="34">
        <v>98.262648569755</v>
      </c>
      <c r="BB59" s="34">
        <v>73.04077102696947</v>
      </c>
      <c r="BC59" s="48">
        <v>90.3943259664496</v>
      </c>
      <c r="BD59" s="75">
        <v>89.64006937940823</v>
      </c>
      <c r="BE59" s="34">
        <v>122.87399735290224</v>
      </c>
      <c r="BF59" s="34">
        <v>62.217594620462705</v>
      </c>
      <c r="BG59" s="48">
        <v>92.25128960492354</v>
      </c>
      <c r="BH59" s="75">
        <v>102.08529631887167</v>
      </c>
      <c r="BI59" s="34">
        <v>102.32578734095206</v>
      </c>
      <c r="BJ59" s="34">
        <v>102.38761342631445</v>
      </c>
      <c r="BK59" s="34">
        <v>101.04641427503844</v>
      </c>
      <c r="BL59" s="48">
        <v>109.4394469675296</v>
      </c>
      <c r="BM59" s="75">
        <v>101.40410973864991</v>
      </c>
      <c r="BN59" s="34">
        <v>54.766671586154956</v>
      </c>
      <c r="BO59" s="34">
        <v>102.62772510467019</v>
      </c>
      <c r="BP59" s="48">
        <v>100.18108556260994</v>
      </c>
      <c r="BQ59" s="75">
        <v>101.33969229711073</v>
      </c>
      <c r="BR59" s="34">
        <v>100.46131847701314</v>
      </c>
      <c r="BS59" s="34">
        <v>102.96395956325162</v>
      </c>
      <c r="BT59" s="34">
        <v>96.20614141807388</v>
      </c>
      <c r="BU59" s="48">
        <v>89.65685921876126</v>
      </c>
      <c r="BV59" s="75">
        <v>80.14888104940118</v>
      </c>
      <c r="BW59" s="34">
        <v>36.96638469131822</v>
      </c>
      <c r="BX59" s="34">
        <v>90.52812682055549</v>
      </c>
      <c r="BY59" s="48">
        <v>79.84338373081243</v>
      </c>
      <c r="BZ59" s="75">
        <v>99.62970874233173</v>
      </c>
      <c r="CA59" s="34">
        <v>99.6541138819275</v>
      </c>
      <c r="CB59" s="34">
        <v>101.38277270325592</v>
      </c>
      <c r="CC59" s="34">
        <v>96.25805950864176</v>
      </c>
      <c r="CD59" s="48">
        <v>101.11745843700434</v>
      </c>
      <c r="CE59" s="75">
        <v>81.10120916498</v>
      </c>
      <c r="CF59" s="34">
        <v>36.70675341864782</v>
      </c>
      <c r="CG59" s="34">
        <v>75.95399949031435</v>
      </c>
      <c r="CH59" s="48">
        <v>80.97172469185456</v>
      </c>
      <c r="CI59" s="75">
        <v>92.5401447635378</v>
      </c>
      <c r="CJ59" s="34">
        <v>93.75574736330071</v>
      </c>
      <c r="CK59" s="34">
        <v>98.14757268833596</v>
      </c>
      <c r="CL59" s="34">
        <v>88.1970083773115</v>
      </c>
      <c r="CM59" s="48">
        <v>107.00771898782693</v>
      </c>
      <c r="CN59" s="75">
        <v>92.84451288885823</v>
      </c>
      <c r="CO59" s="34">
        <v>68.03654250402089</v>
      </c>
      <c r="CP59" s="34">
        <v>353.9624116053766</v>
      </c>
      <c r="CQ59" s="48">
        <v>92.75800933439425</v>
      </c>
      <c r="CR59" s="75">
        <v>96.99137543866343</v>
      </c>
      <c r="CS59" s="34">
        <v>96.99828884353187</v>
      </c>
      <c r="CT59" s="34">
        <v>98.04232570449697</v>
      </c>
      <c r="CU59" s="34">
        <v>98.10967579174809</v>
      </c>
      <c r="CV59" s="34">
        <v>100.90537020959943</v>
      </c>
      <c r="CW59" s="48">
        <v>95.80457803978261</v>
      </c>
      <c r="CX59" s="75">
        <v>93.82391384544306</v>
      </c>
      <c r="CY59" s="34">
        <v>85.67481857235569</v>
      </c>
      <c r="CZ59" s="34">
        <v>67.33018937920876</v>
      </c>
      <c r="DA59" s="48">
        <v>93.42481316264897</v>
      </c>
      <c r="DB59" s="75">
        <v>101.57603593089664</v>
      </c>
      <c r="DC59" s="34">
        <v>101.53766593385897</v>
      </c>
      <c r="DD59" s="34">
        <v>103.27039760822825</v>
      </c>
      <c r="DE59" s="34">
        <v>99.176851646416</v>
      </c>
      <c r="DF59" s="48">
        <v>100.57021722080906</v>
      </c>
      <c r="DG59" s="75">
        <v>68.08533186556728</v>
      </c>
      <c r="DH59" s="34">
        <v>95.2856060348753</v>
      </c>
      <c r="DI59" s="34">
        <v>67.44187034424392</v>
      </c>
      <c r="DJ59" s="48">
        <v>68.11063838418265</v>
      </c>
      <c r="DK59" s="75">
        <v>85.29417834281112</v>
      </c>
      <c r="DL59" s="34">
        <v>85.2814124907266</v>
      </c>
      <c r="DM59" s="34">
        <v>98.18845957866425</v>
      </c>
      <c r="DN59" s="34">
        <v>78.64125044466535</v>
      </c>
      <c r="DO59" s="34">
        <v>84.34873557207426</v>
      </c>
      <c r="DP59" s="34">
        <v>37.227726993206836</v>
      </c>
      <c r="DQ59" s="34">
        <v>76.40667739377416</v>
      </c>
      <c r="DR59" s="48">
        <v>93.70558630739058</v>
      </c>
      <c r="DS59" s="75">
        <v>99.22377563843212</v>
      </c>
      <c r="DT59" s="34">
        <v>105.81141599497255</v>
      </c>
      <c r="DU59" s="34">
        <v>73.94037025588108</v>
      </c>
      <c r="DV59" s="48">
        <v>99.17398456713829</v>
      </c>
      <c r="DW59" s="75">
        <v>99.5172268771028</v>
      </c>
      <c r="DX59" s="34">
        <v>99.30950760087485</v>
      </c>
      <c r="DY59" s="34">
        <v>100.64063320531696</v>
      </c>
      <c r="DZ59" s="34">
        <v>97.3397698724533</v>
      </c>
      <c r="EA59" s="48">
        <v>97.85572127321437</v>
      </c>
      <c r="EB59" s="75">
        <v>85.66483901657728</v>
      </c>
      <c r="EC59" s="34">
        <v>56.643912833928646</v>
      </c>
      <c r="ED59" s="34">
        <v>93.03461158296568</v>
      </c>
      <c r="EE59" s="48">
        <v>84.87339184740823</v>
      </c>
      <c r="EF59" s="34">
        <v>99.94347929855236</v>
      </c>
      <c r="EG59" s="34">
        <v>99.2355544005861</v>
      </c>
      <c r="EH59" s="34">
        <v>104.14518219011268</v>
      </c>
      <c r="EI59" s="34">
        <v>85.17202737580544</v>
      </c>
      <c r="EJ59" s="48">
        <v>94.6551602154843</v>
      </c>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row>
    <row r="60" spans="1:255" s="12" customFormat="1" ht="12" customHeight="1">
      <c r="A60" s="205" t="s">
        <v>208</v>
      </c>
      <c r="B60" s="156">
        <v>104.77886692114625</v>
      </c>
      <c r="C60" s="124">
        <v>26.101810642849806</v>
      </c>
      <c r="D60" s="124">
        <v>99.40274092344279</v>
      </c>
      <c r="E60" s="157">
        <v>104.1226423014565</v>
      </c>
      <c r="F60" s="156">
        <v>94.55907495385362</v>
      </c>
      <c r="G60" s="124">
        <v>95.1321607003973</v>
      </c>
      <c r="H60" s="124">
        <v>94.90331039870487</v>
      </c>
      <c r="I60" s="124">
        <v>93.39259367096543</v>
      </c>
      <c r="J60" s="157">
        <v>98.61007494806434</v>
      </c>
      <c r="K60" s="156">
        <v>102.46438850042261</v>
      </c>
      <c r="L60" s="124">
        <v>43.0958096958826</v>
      </c>
      <c r="M60" s="124">
        <v>117.20764081990711</v>
      </c>
      <c r="N60" s="157">
        <v>102.64973819221805</v>
      </c>
      <c r="O60" s="156">
        <v>98.43584872329679</v>
      </c>
      <c r="P60" s="124">
        <v>96.27999119524546</v>
      </c>
      <c r="Q60" s="124">
        <v>87.80902495666402</v>
      </c>
      <c r="R60" s="124">
        <v>107.73313086628266</v>
      </c>
      <c r="S60" s="157">
        <v>89.61532934131735</v>
      </c>
      <c r="T60" s="156">
        <v>96.205192840503</v>
      </c>
      <c r="U60" s="124">
        <v>92.3221827685215</v>
      </c>
      <c r="V60" s="124">
        <v>97.48068033797055</v>
      </c>
      <c r="W60" s="157">
        <v>96.08278839273986</v>
      </c>
      <c r="X60" s="156">
        <v>97.56039984149618</v>
      </c>
      <c r="Y60" s="124">
        <v>96.86875094463132</v>
      </c>
      <c r="Z60" s="124">
        <v>100.08055241872815</v>
      </c>
      <c r="AA60" s="124">
        <v>92.61115499928412</v>
      </c>
      <c r="AB60" s="157">
        <v>80.31120830932896</v>
      </c>
      <c r="AC60" s="156">
        <v>89.37386587940395</v>
      </c>
      <c r="AD60" s="124">
        <v>81.87070956533923</v>
      </c>
      <c r="AE60" s="124">
        <v>110.47237301980675</v>
      </c>
      <c r="AF60" s="157">
        <v>88.32167788192646</v>
      </c>
      <c r="AG60" s="156">
        <v>96.30148641209149</v>
      </c>
      <c r="AH60" s="124">
        <v>93.63525903015575</v>
      </c>
      <c r="AI60" s="124">
        <v>98.77470355731225</v>
      </c>
      <c r="AJ60" s="124">
        <v>88.48156634034576</v>
      </c>
      <c r="AK60" s="157">
        <v>73.54327739015652</v>
      </c>
      <c r="AL60" s="156">
        <v>82.68945698108091</v>
      </c>
      <c r="AM60" s="124">
        <v>15.456788490955589</v>
      </c>
      <c r="AN60" s="124">
        <v>51.7455834308774</v>
      </c>
      <c r="AO60" s="157">
        <v>81.71993835245043</v>
      </c>
      <c r="AP60" s="156">
        <v>101.00416208939981</v>
      </c>
      <c r="AQ60" s="124">
        <v>103.79160880360223</v>
      </c>
      <c r="AR60" s="124">
        <v>99.49978804578211</v>
      </c>
      <c r="AS60" s="124">
        <v>105.07134261646898</v>
      </c>
      <c r="AT60" s="157">
        <v>130.85010513667768</v>
      </c>
      <c r="AU60" s="156">
        <v>94.38427607105362</v>
      </c>
      <c r="AV60" s="124">
        <v>101.87123082954655</v>
      </c>
      <c r="AW60" s="124">
        <v>86.87355882307557</v>
      </c>
      <c r="AX60" s="157">
        <v>95.39652098386607</v>
      </c>
      <c r="AY60" s="156">
        <v>95.97879681885391</v>
      </c>
      <c r="AZ60" s="124">
        <v>94.83721790492311</v>
      </c>
      <c r="BA60" s="124">
        <v>99.99982896071398</v>
      </c>
      <c r="BB60" s="124">
        <v>75.16851794205255</v>
      </c>
      <c r="BC60" s="157">
        <v>89.05376292028757</v>
      </c>
      <c r="BD60" s="156">
        <v>96.49075859049672</v>
      </c>
      <c r="BE60" s="124">
        <v>71.94528448458958</v>
      </c>
      <c r="BF60" s="124">
        <v>70.13692487407543</v>
      </c>
      <c r="BG60" s="157">
        <v>94.0770329011817</v>
      </c>
      <c r="BH60" s="156">
        <v>102.46322779370625</v>
      </c>
      <c r="BI60" s="124">
        <v>102.57300794279232</v>
      </c>
      <c r="BJ60" s="124">
        <v>102.98874171605894</v>
      </c>
      <c r="BK60" s="124">
        <v>100.65733848427342</v>
      </c>
      <c r="BL60" s="157">
        <v>105.82029477192746</v>
      </c>
      <c r="BM60" s="156">
        <v>99.84832076356001</v>
      </c>
      <c r="BN60" s="124">
        <v>79.0657926511904</v>
      </c>
      <c r="BO60" s="124">
        <v>71.75206670491019</v>
      </c>
      <c r="BP60" s="157">
        <v>98.64815712566765</v>
      </c>
      <c r="BQ60" s="156">
        <v>102.67782368050456</v>
      </c>
      <c r="BR60" s="124">
        <v>101.5442792480652</v>
      </c>
      <c r="BS60" s="124">
        <v>103.33878403222381</v>
      </c>
      <c r="BT60" s="124">
        <v>100.58883643972942</v>
      </c>
      <c r="BU60" s="157">
        <v>87.71529274104938</v>
      </c>
      <c r="BV60" s="156">
        <v>79.79521418494839</v>
      </c>
      <c r="BW60" s="124">
        <v>73.49427387845742</v>
      </c>
      <c r="BX60" s="124">
        <v>93.24806557060256</v>
      </c>
      <c r="BY60" s="157">
        <v>79.78931767967678</v>
      </c>
      <c r="BZ60" s="156">
        <v>99.6137273201702</v>
      </c>
      <c r="CA60" s="124">
        <v>99.6682036216136</v>
      </c>
      <c r="CB60" s="124">
        <v>103.02450418457583</v>
      </c>
      <c r="CC60" s="124">
        <v>93.09996013119233</v>
      </c>
      <c r="CD60" s="157">
        <v>102.92640586461835</v>
      </c>
      <c r="CE60" s="156">
        <v>84.05841764303821</v>
      </c>
      <c r="CF60" s="124">
        <v>39.18249936520418</v>
      </c>
      <c r="CG60" s="124">
        <v>75.51602383681487</v>
      </c>
      <c r="CH60" s="157">
        <v>83.90240731407927</v>
      </c>
      <c r="CI60" s="156">
        <v>98.48755136314885</v>
      </c>
      <c r="CJ60" s="124">
        <v>98.54385457148268</v>
      </c>
      <c r="CK60" s="124">
        <v>99.77486447550513</v>
      </c>
      <c r="CL60" s="124">
        <v>97.49168257215067</v>
      </c>
      <c r="CM60" s="157">
        <v>99.15732598435221</v>
      </c>
      <c r="CN60" s="156">
        <v>101.16313612001807</v>
      </c>
      <c r="CO60" s="124">
        <v>81.04891434910796</v>
      </c>
      <c r="CP60" s="124">
        <v>109.6733316619511</v>
      </c>
      <c r="CQ60" s="157">
        <v>101.04138003816973</v>
      </c>
      <c r="CR60" s="156">
        <v>99.76478311464275</v>
      </c>
      <c r="CS60" s="124">
        <v>99.76995231748454</v>
      </c>
      <c r="CT60" s="124">
        <v>100.89083644062859</v>
      </c>
      <c r="CU60" s="124">
        <v>98.32407266821096</v>
      </c>
      <c r="CV60" s="124">
        <v>102.69130596552152</v>
      </c>
      <c r="CW60" s="157">
        <v>0</v>
      </c>
      <c r="CX60" s="156">
        <v>105.39732210655373</v>
      </c>
      <c r="CY60" s="124">
        <v>87.1042713757184</v>
      </c>
      <c r="CZ60" s="124">
        <v>129.56122980619924</v>
      </c>
      <c r="DA60" s="157">
        <v>105.66179454637307</v>
      </c>
      <c r="DB60" s="156">
        <v>102.78859635989303</v>
      </c>
      <c r="DC60" s="124">
        <v>102.75740100756828</v>
      </c>
      <c r="DD60" s="124">
        <v>104.25319874248386</v>
      </c>
      <c r="DE60" s="124">
        <v>100.72362177534953</v>
      </c>
      <c r="DF60" s="157">
        <v>101.9706396290948</v>
      </c>
      <c r="DG60" s="156">
        <v>108.78127714980383</v>
      </c>
      <c r="DH60" s="124">
        <v>112.64050259470999</v>
      </c>
      <c r="DI60" s="124">
        <v>109.44791262561068</v>
      </c>
      <c r="DJ60" s="157">
        <v>108.8093470698642</v>
      </c>
      <c r="DK60" s="156">
        <v>101.53256399509276</v>
      </c>
      <c r="DL60" s="124">
        <v>101.42525643744243</v>
      </c>
      <c r="DM60" s="124">
        <v>99.56179606266528</v>
      </c>
      <c r="DN60" s="124">
        <v>102.0940980770766</v>
      </c>
      <c r="DO60" s="124">
        <v>93.5853346245712</v>
      </c>
      <c r="DP60" s="124">
        <v>113.73499635129242</v>
      </c>
      <c r="DQ60" s="124">
        <v>104.64803785943451</v>
      </c>
      <c r="DR60" s="157">
        <v>98.58398240548377</v>
      </c>
      <c r="DS60" s="156">
        <v>102.1127907801915</v>
      </c>
      <c r="DT60" s="124">
        <v>118.02852474590757</v>
      </c>
      <c r="DU60" s="124">
        <v>77.96682030419599</v>
      </c>
      <c r="DV60" s="157">
        <v>102.27946602652278</v>
      </c>
      <c r="DW60" s="156">
        <v>100.07130335815712</v>
      </c>
      <c r="DX60" s="124">
        <v>99.7177172067417</v>
      </c>
      <c r="DY60" s="124">
        <v>100.53776874621627</v>
      </c>
      <c r="DZ60" s="124">
        <v>98.12559670335907</v>
      </c>
      <c r="EA60" s="157">
        <v>97.23838005194312</v>
      </c>
      <c r="EB60" s="156">
        <v>100.21039965483212</v>
      </c>
      <c r="EC60" s="124">
        <v>48.37494409909526</v>
      </c>
      <c r="ED60" s="124">
        <v>110.88415091550348</v>
      </c>
      <c r="EE60" s="157">
        <v>98.72277246540777</v>
      </c>
      <c r="EF60" s="124">
        <v>102.61141674763354</v>
      </c>
      <c r="EG60" s="124">
        <v>101.7383246673303</v>
      </c>
      <c r="EH60" s="124">
        <v>103.49973040588219</v>
      </c>
      <c r="EI60" s="124">
        <v>99.9164032058529</v>
      </c>
      <c r="EJ60" s="157">
        <v>95.99090830018174</v>
      </c>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row>
    <row r="61" spans="1:255" s="12" customFormat="1" ht="12" customHeight="1">
      <c r="A61" s="14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row>
    <row r="62" spans="1:256" s="7" customFormat="1" ht="12" customHeight="1">
      <c r="A62" s="162" t="s">
        <v>198</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1"/>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row>
    <row r="63" spans="1:256" ht="12" customHeight="1">
      <c r="A63" s="39" t="s">
        <v>73</v>
      </c>
      <c r="B63" s="40"/>
      <c r="C63" s="40"/>
      <c r="D63" s="40"/>
      <c r="E63" s="40"/>
      <c r="F63" s="40"/>
      <c r="G63" s="40"/>
      <c r="H63" s="40"/>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3"/>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row>
    <row r="64" spans="1:256" ht="12" customHeight="1">
      <c r="A64" s="39" t="s">
        <v>68</v>
      </c>
      <c r="B64" s="40"/>
      <c r="C64" s="40"/>
      <c r="D64" s="40"/>
      <c r="E64" s="40"/>
      <c r="F64" s="40"/>
      <c r="G64" s="40"/>
      <c r="H64" s="40"/>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3"/>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row>
    <row r="65" spans="1:256" ht="14.25">
      <c r="A65" s="64" t="s">
        <v>25</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3"/>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14.25">
      <c r="A66" s="64" t="s">
        <v>26</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3"/>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row>
    <row r="67" spans="1:256" ht="14.25">
      <c r="A67" s="44" t="s">
        <v>22</v>
      </c>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84"/>
      <c r="BW67" s="84"/>
      <c r="BX67" s="84"/>
      <c r="BY67" s="84"/>
      <c r="BZ67" s="84"/>
      <c r="CA67" s="84"/>
      <c r="CB67" s="84"/>
      <c r="CC67" s="84"/>
      <c r="CD67" s="84"/>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3"/>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14.25">
      <c r="A68" s="44" t="s">
        <v>23</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3"/>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14.25">
      <c r="A69" s="44" t="s">
        <v>66</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3"/>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14.25">
      <c r="A70" s="44" t="s">
        <v>67</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3"/>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14.25">
      <c r="A71" s="85" t="s">
        <v>215</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3"/>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ht="12" customHeight="1">
      <c r="A72" s="242" t="s">
        <v>209</v>
      </c>
      <c r="B72" s="243"/>
      <c r="C72" s="243"/>
      <c r="D72" s="26"/>
      <c r="E72" s="26"/>
      <c r="F72" s="26"/>
      <c r="G72" s="26"/>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6"/>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6" ht="12" customHeight="1">
      <c r="A73" s="13"/>
      <c r="E73" s="18"/>
      <c r="F73" s="17"/>
    </row>
    <row r="74" ht="12" customHeight="1">
      <c r="A74" s="13"/>
    </row>
    <row r="75" spans="1:6" ht="12" customHeight="1">
      <c r="A75" s="13"/>
      <c r="E75" s="18"/>
      <c r="F75" s="17"/>
    </row>
    <row r="76" spans="1:6" ht="12" customHeight="1">
      <c r="A76" s="13"/>
      <c r="E76" s="18"/>
      <c r="F76" s="17"/>
    </row>
    <row r="77" spans="1:6" ht="12" customHeight="1">
      <c r="A77" s="13"/>
      <c r="E77" s="18"/>
      <c r="F77" s="17"/>
    </row>
    <row r="78" spans="1:6" ht="12" customHeight="1">
      <c r="A78" s="13"/>
      <c r="E78" s="18"/>
      <c r="F78" s="17"/>
    </row>
    <row r="79" spans="1:6" ht="12" customHeight="1">
      <c r="A79" s="13"/>
      <c r="E79" s="18"/>
      <c r="F79" s="17"/>
    </row>
    <row r="80" spans="1:6" ht="12" customHeight="1">
      <c r="A80" s="13"/>
      <c r="E80" s="18"/>
      <c r="F80" s="17"/>
    </row>
    <row r="81" spans="1:6" ht="12" customHeight="1">
      <c r="A81" s="13"/>
      <c r="E81" s="18"/>
      <c r="F81" s="17"/>
    </row>
    <row r="82" spans="1:6" ht="12" customHeight="1">
      <c r="A82" s="13"/>
      <c r="E82" s="18"/>
      <c r="F82" s="17"/>
    </row>
    <row r="83" spans="1:150" ht="12" customHeight="1">
      <c r="A83" s="11"/>
      <c r="B83" s="12"/>
      <c r="C83" s="12"/>
      <c r="D83" s="12"/>
      <c r="E83" s="18"/>
      <c r="F83" s="17"/>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row>
    <row r="84" spans="1:6" s="12" customFormat="1" ht="12" customHeight="1">
      <c r="A84" s="11"/>
      <c r="E84" s="18"/>
      <c r="F84" s="17"/>
    </row>
    <row r="85" spans="1:150" s="12" customFormat="1" ht="12" customHeight="1">
      <c r="A85" s="16"/>
      <c r="B85" s="15"/>
      <c r="C85" s="15"/>
      <c r="D85" s="15"/>
      <c r="E85" s="18"/>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row>
    <row r="86" s="15" customFormat="1" ht="12" customHeight="1">
      <c r="A86" s="16"/>
    </row>
    <row r="87" spans="1:150" s="15" customFormat="1" ht="12" customHeight="1">
      <c r="A87" s="13"/>
      <c r="B87" s="8"/>
      <c r="C87" s="8"/>
      <c r="D87" s="8"/>
      <c r="E87" s="12"/>
      <c r="F87" s="17"/>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row>
    <row r="88" spans="1:6" ht="12" customHeight="1">
      <c r="A88" s="13"/>
      <c r="E88" s="18"/>
      <c r="F88" s="17"/>
    </row>
    <row r="89" spans="1:6" ht="12" customHeight="1">
      <c r="A89" s="13"/>
      <c r="E89" s="18"/>
      <c r="F89" s="17"/>
    </row>
    <row r="90" spans="1:6" ht="12" customHeight="1">
      <c r="A90" s="13"/>
      <c r="E90" s="18"/>
      <c r="F90" s="17"/>
    </row>
    <row r="91" spans="1:6" ht="12" customHeight="1">
      <c r="A91" s="13"/>
      <c r="E91" s="18"/>
      <c r="F91" s="17"/>
    </row>
    <row r="92" spans="1:6" ht="12" customHeight="1">
      <c r="A92" s="13"/>
      <c r="E92" s="18"/>
      <c r="F92" s="17"/>
    </row>
    <row r="93" spans="1:6" ht="12" customHeight="1">
      <c r="A93" s="13"/>
      <c r="E93" s="18"/>
      <c r="F93" s="17"/>
    </row>
    <row r="94" spans="1:6" ht="12" customHeight="1">
      <c r="A94" s="13"/>
      <c r="E94" s="18"/>
      <c r="F94" s="17"/>
    </row>
    <row r="95" spans="1:6" ht="12" customHeight="1">
      <c r="A95" s="13"/>
      <c r="E95" s="18"/>
      <c r="F95" s="17"/>
    </row>
    <row r="96" spans="1:6" ht="12" customHeight="1">
      <c r="A96" s="13"/>
      <c r="E96" s="18"/>
      <c r="F96" s="17"/>
    </row>
    <row r="97" spans="1:6" ht="12" customHeight="1">
      <c r="A97" s="13"/>
      <c r="E97" s="18"/>
      <c r="F97" s="17"/>
    </row>
    <row r="98" spans="1:6" ht="12" customHeight="1">
      <c r="A98" s="13"/>
      <c r="E98" s="18"/>
      <c r="F98" s="17"/>
    </row>
    <row r="99" spans="1:6" ht="12" customHeight="1">
      <c r="A99" s="13"/>
      <c r="E99" s="18"/>
      <c r="F99" s="17"/>
    </row>
    <row r="100" spans="1:6" ht="12" customHeight="1">
      <c r="A100" s="13"/>
      <c r="E100" s="18"/>
      <c r="F100" s="17"/>
    </row>
    <row r="101" spans="1:6" ht="12" customHeight="1">
      <c r="A101" s="13"/>
      <c r="E101" s="18"/>
      <c r="F101" s="17"/>
    </row>
    <row r="102" spans="1:150" ht="12" customHeight="1">
      <c r="A102" s="11"/>
      <c r="B102" s="12"/>
      <c r="C102" s="12"/>
      <c r="D102" s="12"/>
      <c r="E102" s="18"/>
      <c r="F102" s="17"/>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row>
    <row r="103" spans="1:6" s="12" customFormat="1" ht="12" customHeight="1">
      <c r="A103" s="11"/>
      <c r="E103" s="18"/>
      <c r="F103" s="17"/>
    </row>
    <row r="104" spans="1:150" s="12" customFormat="1" ht="12" customHeight="1">
      <c r="A104" s="16"/>
      <c r="B104" s="15"/>
      <c r="C104" s="15"/>
      <c r="D104" s="15"/>
      <c r="E104" s="18"/>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row>
    <row r="105" s="15" customFormat="1" ht="12" customHeight="1">
      <c r="A105" s="16"/>
    </row>
    <row r="106" spans="1:150" s="15" customFormat="1" ht="12" customHeight="1">
      <c r="A106" s="13"/>
      <c r="B106" s="8"/>
      <c r="C106" s="8"/>
      <c r="D106" s="8"/>
      <c r="E106" s="8"/>
      <c r="F106" s="17"/>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row>
    <row r="107" spans="1:6" ht="12" customHeight="1">
      <c r="A107" s="13"/>
      <c r="E107" s="18"/>
      <c r="F107" s="17"/>
    </row>
    <row r="108" spans="1:6" ht="12" customHeight="1">
      <c r="A108" s="13"/>
      <c r="E108" s="18"/>
      <c r="F108" s="17"/>
    </row>
    <row r="109" spans="1:6" ht="12" customHeight="1">
      <c r="A109" s="13"/>
      <c r="E109" s="18"/>
      <c r="F109" s="17"/>
    </row>
    <row r="110" spans="1:6" ht="12" customHeight="1">
      <c r="A110" s="13"/>
      <c r="E110" s="18"/>
      <c r="F110" s="17"/>
    </row>
    <row r="111" spans="1:6" ht="12" customHeight="1">
      <c r="A111" s="13"/>
      <c r="E111" s="18"/>
      <c r="F111" s="17"/>
    </row>
    <row r="112" spans="1:6" ht="12" customHeight="1">
      <c r="A112" s="13"/>
      <c r="E112" s="18"/>
      <c r="F112" s="17"/>
    </row>
    <row r="113" spans="1:6" ht="12" customHeight="1">
      <c r="A113" s="13"/>
      <c r="E113" s="18"/>
      <c r="F113" s="17"/>
    </row>
    <row r="114" spans="1:6" ht="12" customHeight="1">
      <c r="A114" s="13"/>
      <c r="E114" s="18"/>
      <c r="F114" s="17"/>
    </row>
    <row r="115" spans="1:6" ht="12" customHeight="1">
      <c r="A115" s="13"/>
      <c r="E115" s="18"/>
      <c r="F115" s="17"/>
    </row>
    <row r="116" spans="1:6" ht="12" customHeight="1">
      <c r="A116" s="13"/>
      <c r="E116" s="18"/>
      <c r="F116" s="17"/>
    </row>
    <row r="117" spans="1:6" ht="12" customHeight="1">
      <c r="A117" s="13"/>
      <c r="E117" s="18"/>
      <c r="F117" s="17"/>
    </row>
    <row r="118" spans="1:6" ht="12" customHeight="1">
      <c r="A118" s="13"/>
      <c r="E118" s="18"/>
      <c r="F118" s="17"/>
    </row>
    <row r="119" spans="1:6" ht="12" customHeight="1">
      <c r="A119" s="13"/>
      <c r="E119" s="18"/>
      <c r="F119" s="17"/>
    </row>
    <row r="120" spans="1:6" ht="12" customHeight="1">
      <c r="A120" s="13"/>
      <c r="E120" s="18"/>
      <c r="F120" s="17"/>
    </row>
    <row r="121" spans="1:150" ht="12" customHeight="1">
      <c r="A121" s="11"/>
      <c r="B121" s="12"/>
      <c r="C121" s="12"/>
      <c r="D121" s="12"/>
      <c r="E121" s="18"/>
      <c r="F121" s="17"/>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row>
    <row r="122" spans="1:6" s="12" customFormat="1" ht="12" customHeight="1">
      <c r="A122" s="11"/>
      <c r="E122" s="18"/>
      <c r="F122" s="17"/>
    </row>
    <row r="123" spans="1:150" s="12" customFormat="1" ht="12" customHeight="1">
      <c r="A123" s="16"/>
      <c r="B123" s="15"/>
      <c r="C123" s="15"/>
      <c r="D123" s="15"/>
      <c r="E123" s="18"/>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row>
    <row r="124" s="15" customFormat="1" ht="12" customHeight="1">
      <c r="A124" s="16"/>
    </row>
    <row r="125" spans="1:150" s="15" customFormat="1" ht="12" customHeight="1">
      <c r="A125" s="13"/>
      <c r="B125" s="8"/>
      <c r="C125" s="8"/>
      <c r="D125" s="8"/>
      <c r="E125" s="8"/>
      <c r="F125" s="17"/>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row>
    <row r="126" spans="1:6" ht="12" customHeight="1">
      <c r="A126" s="13"/>
      <c r="F126" s="17"/>
    </row>
    <row r="127" spans="1:6" ht="12" customHeight="1">
      <c r="A127" s="13"/>
      <c r="F127" s="17"/>
    </row>
    <row r="128" spans="1:6" ht="12" customHeight="1">
      <c r="A128" s="13"/>
      <c r="F128" s="17"/>
    </row>
    <row r="129" spans="1:6" ht="12" customHeight="1">
      <c r="A129" s="13"/>
      <c r="F129" s="17"/>
    </row>
    <row r="130" spans="1:6" ht="12" customHeight="1">
      <c r="A130" s="13"/>
      <c r="F130" s="17"/>
    </row>
    <row r="131" spans="1:6" ht="12" customHeight="1">
      <c r="A131" s="13"/>
      <c r="F131" s="17"/>
    </row>
    <row r="132" spans="1:6" ht="12" customHeight="1">
      <c r="A132" s="13"/>
      <c r="F132" s="17"/>
    </row>
    <row r="133" spans="1:6" ht="12" customHeight="1">
      <c r="A133" s="13"/>
      <c r="F133" s="17"/>
    </row>
    <row r="134" spans="1:6" ht="12" customHeight="1">
      <c r="A134" s="13"/>
      <c r="F134" s="17"/>
    </row>
    <row r="135" spans="1:6" ht="12" customHeight="1">
      <c r="A135" s="13"/>
      <c r="F135" s="17"/>
    </row>
    <row r="136" spans="1:6" ht="12" customHeight="1">
      <c r="A136" s="13"/>
      <c r="F136" s="17"/>
    </row>
    <row r="137" spans="1:6" ht="12" customHeight="1">
      <c r="A137" s="13"/>
      <c r="F137" s="17"/>
    </row>
    <row r="138" spans="1:6" ht="12" customHeight="1">
      <c r="A138" s="13"/>
      <c r="F138" s="17"/>
    </row>
    <row r="139" spans="1:6" ht="12" customHeight="1">
      <c r="A139" s="13"/>
      <c r="F139" s="17"/>
    </row>
    <row r="140" spans="1:150" ht="12" customHeight="1">
      <c r="A140" s="11"/>
      <c r="B140" s="12"/>
      <c r="C140" s="12"/>
      <c r="D140" s="12"/>
      <c r="E140" s="12"/>
      <c r="F140" s="17"/>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row>
    <row r="141" spans="1:6" s="12" customFormat="1" ht="12" customHeight="1">
      <c r="A141" s="11"/>
      <c r="F141" s="17"/>
    </row>
    <row r="142" spans="1:150" s="12" customFormat="1" ht="12" customHeight="1">
      <c r="A142" s="16"/>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row>
    <row r="143" s="15" customFormat="1" ht="12" customHeight="1">
      <c r="A143" s="16"/>
    </row>
    <row r="144" spans="1:150" s="15" customFormat="1" ht="12" customHeight="1">
      <c r="A144" s="19"/>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row>
    <row r="145" ht="12" customHeight="1">
      <c r="A145" s="9"/>
    </row>
    <row r="146" ht="12" customHeight="1">
      <c r="A146" s="13"/>
    </row>
    <row r="147" ht="12" customHeight="1">
      <c r="A147" s="13"/>
    </row>
    <row r="148" ht="12" customHeight="1">
      <c r="A148" s="13"/>
    </row>
    <row r="149" ht="12" customHeight="1">
      <c r="A149" s="13"/>
    </row>
    <row r="150" ht="12" customHeight="1">
      <c r="A150" s="13"/>
    </row>
    <row r="151" ht="12" customHeight="1">
      <c r="A151" s="13"/>
    </row>
    <row r="152" ht="12" customHeight="1">
      <c r="A152" s="13"/>
    </row>
    <row r="153" ht="12" customHeight="1">
      <c r="A153" s="13"/>
    </row>
    <row r="154" ht="12" customHeight="1">
      <c r="A154" s="13"/>
    </row>
    <row r="155" ht="12" customHeight="1">
      <c r="A155" s="13"/>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75">
      <c r="A165" s="13"/>
    </row>
    <row r="166" ht="12.75">
      <c r="A166" s="13"/>
    </row>
    <row r="167" ht="12.75">
      <c r="A167" s="13"/>
    </row>
    <row r="168" ht="12.75">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sheetData>
  <sheetProtection/>
  <mergeCells count="37">
    <mergeCell ref="A9:P9"/>
    <mergeCell ref="A1:P1"/>
    <mergeCell ref="A2:P5"/>
    <mergeCell ref="A6:P6"/>
    <mergeCell ref="A7:P7"/>
    <mergeCell ref="A8:P8"/>
    <mergeCell ref="B10:J10"/>
    <mergeCell ref="K10:S10"/>
    <mergeCell ref="AU10:BC10"/>
    <mergeCell ref="BD10:BL10"/>
    <mergeCell ref="BM10:BU10"/>
    <mergeCell ref="AL10:AT10"/>
    <mergeCell ref="T10:AB10"/>
    <mergeCell ref="AC10:AK10"/>
    <mergeCell ref="BV10:CD10"/>
    <mergeCell ref="CE10:CM10"/>
    <mergeCell ref="CN10:CW10"/>
    <mergeCell ref="CX10:DF10"/>
    <mergeCell ref="DG10:DR10"/>
    <mergeCell ref="DS10:EA10"/>
    <mergeCell ref="EB10:EJ10"/>
    <mergeCell ref="B11:J11"/>
    <mergeCell ref="K11:S11"/>
    <mergeCell ref="T11:AB11"/>
    <mergeCell ref="AC11:AK11"/>
    <mergeCell ref="AL11:AT11"/>
    <mergeCell ref="AU11:BC11"/>
    <mergeCell ref="DG11:DR11"/>
    <mergeCell ref="DS11:EA11"/>
    <mergeCell ref="EB11:EJ11"/>
    <mergeCell ref="CX11:DF11"/>
    <mergeCell ref="A72:C72"/>
    <mergeCell ref="BD11:BL11"/>
    <mergeCell ref="BM11:BU11"/>
    <mergeCell ref="BV11:CD11"/>
    <mergeCell ref="CE11:CM11"/>
    <mergeCell ref="CN11:CW11"/>
  </mergeCells>
  <printOptions/>
  <pageMargins left="0.75" right="0.75" top="0.17" bottom="0.23" header="0.25" footer="0"/>
  <pageSetup fitToHeight="0" fitToWidth="0" horizontalDpi="300" verticalDpi="300" orientation="portrait" scale="54"/>
  <drawing r:id="rId1"/>
</worksheet>
</file>

<file path=xl/worksheets/sheet8.xml><?xml version="1.0" encoding="utf-8"?>
<worksheet xmlns="http://schemas.openxmlformats.org/spreadsheetml/2006/main" xmlns:r="http://schemas.openxmlformats.org/officeDocument/2006/relationships">
  <sheetPr codeName="Hoja13">
    <tabColor rgb="FF00B0F0"/>
  </sheetPr>
  <dimension ref="A1:FX61"/>
  <sheetViews>
    <sheetView showGridLines="0" zoomScale="80" zoomScaleNormal="80" workbookViewId="0" topLeftCell="A1">
      <pane xSplit="1" ySplit="11" topLeftCell="B24" activePane="bottomRight" state="frozen"/>
      <selection pane="topLeft" activeCell="A1" sqref="A1"/>
      <selection pane="topRight" activeCell="B1" sqref="B1"/>
      <selection pane="bottomLeft" activeCell="A12" sqref="A12"/>
      <selection pane="bottomRight" activeCell="B12" sqref="B12"/>
    </sheetView>
  </sheetViews>
  <sheetFormatPr defaultColWidth="11.421875" defaultRowHeight="12.75"/>
  <cols>
    <col min="1" max="1" width="22.8515625" style="20" customWidth="1"/>
    <col min="2" max="3" width="11.8515625" style="8" customWidth="1"/>
    <col min="4" max="4" width="18.421875" style="8" customWidth="1"/>
    <col min="5" max="7" width="11.8515625" style="8" customWidth="1"/>
    <col min="8" max="8" width="18.421875" style="8" customWidth="1"/>
    <col min="9" max="53" width="11.8515625" style="8" customWidth="1"/>
    <col min="54" max="55" width="13.00390625" style="8" customWidth="1"/>
    <col min="56" max="16384" width="11.421875" style="8" customWidth="1"/>
  </cols>
  <sheetData>
    <row r="1" spans="1:12" ht="111.75" customHeight="1">
      <c r="A1" s="239"/>
      <c r="B1" s="239"/>
      <c r="C1" s="239"/>
      <c r="D1" s="239"/>
      <c r="E1" s="239"/>
      <c r="F1" s="239"/>
      <c r="G1" s="239"/>
      <c r="H1" s="239"/>
      <c r="I1" s="239"/>
      <c r="J1" s="239"/>
      <c r="K1" s="239"/>
      <c r="L1" s="239"/>
    </row>
    <row r="2" spans="1:12" ht="12.75">
      <c r="A2" s="237" t="s">
        <v>164</v>
      </c>
      <c r="B2" s="238"/>
      <c r="C2" s="238"/>
      <c r="D2" s="238"/>
      <c r="E2" s="238"/>
      <c r="F2" s="238"/>
      <c r="G2" s="238"/>
      <c r="H2" s="238"/>
      <c r="I2" s="238"/>
      <c r="J2" s="238"/>
      <c r="K2" s="238"/>
      <c r="L2" s="238"/>
    </row>
    <row r="3" spans="1:12" ht="12.75">
      <c r="A3" s="222"/>
      <c r="B3" s="222"/>
      <c r="C3" s="222"/>
      <c r="D3" s="222"/>
      <c r="E3" s="222"/>
      <c r="F3" s="222"/>
      <c r="G3" s="222"/>
      <c r="H3" s="222"/>
      <c r="I3" s="222"/>
      <c r="J3" s="222"/>
      <c r="K3" s="222"/>
      <c r="L3" s="222"/>
    </row>
    <row r="4" spans="1:12" ht="12.75">
      <c r="A4" s="222"/>
      <c r="B4" s="222"/>
      <c r="C4" s="222"/>
      <c r="D4" s="222"/>
      <c r="E4" s="222"/>
      <c r="F4" s="222"/>
      <c r="G4" s="222"/>
      <c r="H4" s="222"/>
      <c r="I4" s="222"/>
      <c r="J4" s="222"/>
      <c r="K4" s="222"/>
      <c r="L4" s="222"/>
    </row>
    <row r="5" spans="1:12" ht="12.75">
      <c r="A5" s="222"/>
      <c r="B5" s="222"/>
      <c r="C5" s="222"/>
      <c r="D5" s="222"/>
      <c r="E5" s="222"/>
      <c r="F5" s="222"/>
      <c r="G5" s="222"/>
      <c r="H5" s="222"/>
      <c r="I5" s="222"/>
      <c r="J5" s="222"/>
      <c r="K5" s="222"/>
      <c r="L5" s="222"/>
    </row>
    <row r="6" spans="1:12" ht="48.75" customHeight="1">
      <c r="A6" s="268" t="s">
        <v>228</v>
      </c>
      <c r="B6" s="269"/>
      <c r="C6" s="269"/>
      <c r="D6" s="269"/>
      <c r="E6" s="269"/>
      <c r="F6" s="269"/>
      <c r="G6" s="269"/>
      <c r="H6" s="269"/>
      <c r="I6" s="269"/>
      <c r="J6" s="269"/>
      <c r="K6" s="269"/>
      <c r="L6" s="270"/>
    </row>
    <row r="7" spans="1:106" ht="18.75">
      <c r="A7" s="241" t="s">
        <v>219</v>
      </c>
      <c r="B7" s="228"/>
      <c r="C7" s="228"/>
      <c r="D7" s="228"/>
      <c r="E7" s="228"/>
      <c r="F7" s="228"/>
      <c r="G7" s="228"/>
      <c r="H7" s="228"/>
      <c r="I7" s="228"/>
      <c r="J7" s="228"/>
      <c r="K7" s="228"/>
      <c r="L7" s="229"/>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row>
    <row r="8" spans="1:167" ht="15.75" customHeight="1">
      <c r="A8" s="265" t="s">
        <v>132</v>
      </c>
      <c r="B8" s="266"/>
      <c r="C8" s="266"/>
      <c r="D8" s="266"/>
      <c r="E8" s="266"/>
      <c r="F8" s="266"/>
      <c r="G8" s="266"/>
      <c r="H8" s="266"/>
      <c r="I8" s="266"/>
      <c r="J8" s="266"/>
      <c r="K8" s="266"/>
      <c r="L8" s="267"/>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row>
    <row r="9" spans="1:167" ht="14.25">
      <c r="A9" s="123" t="s">
        <v>40</v>
      </c>
      <c r="B9" s="254" t="s">
        <v>11</v>
      </c>
      <c r="C9" s="254"/>
      <c r="D9" s="254"/>
      <c r="E9" s="254"/>
      <c r="F9" s="254"/>
      <c r="G9" s="254"/>
      <c r="H9" s="254"/>
      <c r="I9" s="254"/>
      <c r="J9" s="254"/>
      <c r="K9" s="234" t="s">
        <v>12</v>
      </c>
      <c r="L9" s="235"/>
      <c r="M9" s="235"/>
      <c r="N9" s="235"/>
      <c r="O9" s="235"/>
      <c r="P9" s="235"/>
      <c r="Q9" s="235"/>
      <c r="R9" s="235"/>
      <c r="S9" s="235"/>
      <c r="T9" s="254" t="s">
        <v>13</v>
      </c>
      <c r="U9" s="254"/>
      <c r="V9" s="254"/>
      <c r="W9" s="254"/>
      <c r="X9" s="254"/>
      <c r="Y9" s="254"/>
      <c r="Z9" s="254"/>
      <c r="AA9" s="254"/>
      <c r="AB9" s="254"/>
      <c r="AC9" s="255" t="s">
        <v>112</v>
      </c>
      <c r="AD9" s="256"/>
      <c r="AE9" s="256"/>
      <c r="AF9" s="256"/>
      <c r="AG9" s="256"/>
      <c r="AH9" s="256"/>
      <c r="AI9" s="256"/>
      <c r="AJ9" s="256"/>
      <c r="AK9" s="256"/>
      <c r="AL9" s="254" t="s">
        <v>14</v>
      </c>
      <c r="AM9" s="254"/>
      <c r="AN9" s="254"/>
      <c r="AO9" s="254"/>
      <c r="AP9" s="254"/>
      <c r="AQ9" s="254"/>
      <c r="AR9" s="254"/>
      <c r="AS9" s="254"/>
      <c r="AT9" s="254"/>
      <c r="AU9" s="255" t="s">
        <v>44</v>
      </c>
      <c r="AV9" s="256"/>
      <c r="AW9" s="256"/>
      <c r="AX9" s="256"/>
      <c r="AY9" s="256"/>
      <c r="AZ9" s="256"/>
      <c r="BA9" s="256"/>
      <c r="BB9" s="256"/>
      <c r="BC9" s="256"/>
      <c r="BD9" s="254" t="s">
        <v>7</v>
      </c>
      <c r="BE9" s="254"/>
      <c r="BF9" s="254"/>
      <c r="BG9" s="254"/>
      <c r="BH9" s="254"/>
      <c r="BI9" s="254"/>
      <c r="BJ9" s="254"/>
      <c r="BK9" s="254"/>
      <c r="BL9" s="254"/>
      <c r="BM9" s="255" t="s">
        <v>16</v>
      </c>
      <c r="BN9" s="256"/>
      <c r="BO9" s="256"/>
      <c r="BP9" s="256"/>
      <c r="BQ9" s="256"/>
      <c r="BR9" s="256"/>
      <c r="BS9" s="256"/>
      <c r="BT9" s="256"/>
      <c r="BU9" s="256"/>
      <c r="BV9" s="254" t="s">
        <v>45</v>
      </c>
      <c r="BW9" s="254"/>
      <c r="BX9" s="254"/>
      <c r="BY9" s="254"/>
      <c r="BZ9" s="254"/>
      <c r="CA9" s="254"/>
      <c r="CB9" s="254"/>
      <c r="CC9" s="254"/>
      <c r="CD9" s="254"/>
      <c r="CE9" s="255" t="s">
        <v>18</v>
      </c>
      <c r="CF9" s="256"/>
      <c r="CG9" s="256"/>
      <c r="CH9" s="256"/>
      <c r="CI9" s="256"/>
      <c r="CJ9" s="256"/>
      <c r="CK9" s="256"/>
      <c r="CL9" s="256"/>
      <c r="CM9" s="256"/>
      <c r="CN9" s="254" t="s">
        <v>6</v>
      </c>
      <c r="CO9" s="254"/>
      <c r="CP9" s="254"/>
      <c r="CQ9" s="254"/>
      <c r="CR9" s="254"/>
      <c r="CS9" s="254"/>
      <c r="CT9" s="254"/>
      <c r="CU9" s="254"/>
      <c r="CV9" s="254"/>
      <c r="CW9" s="234" t="s">
        <v>19</v>
      </c>
      <c r="CX9" s="235"/>
      <c r="CY9" s="235"/>
      <c r="CZ9" s="235"/>
      <c r="DA9" s="235"/>
      <c r="DB9" s="235"/>
      <c r="DC9" s="235"/>
      <c r="DD9" s="235"/>
      <c r="DE9" s="235"/>
      <c r="DF9" s="235"/>
      <c r="DG9" s="254" t="s">
        <v>122</v>
      </c>
      <c r="DH9" s="254"/>
      <c r="DI9" s="254"/>
      <c r="DJ9" s="254"/>
      <c r="DK9" s="254"/>
      <c r="DL9" s="254"/>
      <c r="DM9" s="254"/>
      <c r="DN9" s="254"/>
      <c r="DO9" s="254"/>
      <c r="DP9" s="234" t="s">
        <v>124</v>
      </c>
      <c r="DQ9" s="235"/>
      <c r="DR9" s="235"/>
      <c r="DS9" s="235"/>
      <c r="DT9" s="235"/>
      <c r="DU9" s="235"/>
      <c r="DV9" s="235"/>
      <c r="DW9" s="235"/>
      <c r="DX9" s="235"/>
      <c r="DY9" s="258" t="s">
        <v>1</v>
      </c>
      <c r="DZ9" s="254"/>
      <c r="EA9" s="254"/>
      <c r="EB9" s="254"/>
      <c r="EC9" s="254"/>
      <c r="ED9" s="254"/>
      <c r="EE9" s="254"/>
      <c r="EF9" s="254"/>
      <c r="EG9" s="254"/>
      <c r="EH9" s="254"/>
      <c r="EI9" s="254"/>
      <c r="EJ9" s="254"/>
      <c r="EK9" s="234" t="s">
        <v>119</v>
      </c>
      <c r="EL9" s="235"/>
      <c r="EM9" s="235"/>
      <c r="EN9" s="235"/>
      <c r="EO9" s="235"/>
      <c r="EP9" s="235"/>
      <c r="EQ9" s="235"/>
      <c r="ER9" s="235"/>
      <c r="ES9" s="235"/>
      <c r="ET9" s="258" t="s">
        <v>120</v>
      </c>
      <c r="EU9" s="254"/>
      <c r="EV9" s="254"/>
      <c r="EW9" s="254"/>
      <c r="EX9" s="254"/>
      <c r="EY9" s="254"/>
      <c r="EZ9" s="254"/>
      <c r="FA9" s="254"/>
      <c r="FB9" s="254"/>
      <c r="FC9" s="234" t="s">
        <v>21</v>
      </c>
      <c r="FD9" s="235"/>
      <c r="FE9" s="235"/>
      <c r="FF9" s="235"/>
      <c r="FG9" s="235"/>
      <c r="FH9" s="235"/>
      <c r="FI9" s="235"/>
      <c r="FJ9" s="235"/>
      <c r="FK9" s="236"/>
    </row>
    <row r="10" spans="1:167" s="14" customFormat="1" ht="36.75" customHeight="1">
      <c r="A10" s="125" t="s">
        <v>147</v>
      </c>
      <c r="B10" s="275" t="s">
        <v>27</v>
      </c>
      <c r="C10" s="275"/>
      <c r="D10" s="275"/>
      <c r="E10" s="275"/>
      <c r="F10" s="275"/>
      <c r="G10" s="275"/>
      <c r="H10" s="275"/>
      <c r="I10" s="275"/>
      <c r="J10" s="275"/>
      <c r="K10" s="255" t="s">
        <v>28</v>
      </c>
      <c r="L10" s="256"/>
      <c r="M10" s="256"/>
      <c r="N10" s="256"/>
      <c r="O10" s="256"/>
      <c r="P10" s="256"/>
      <c r="Q10" s="256"/>
      <c r="R10" s="256"/>
      <c r="S10" s="256"/>
      <c r="T10" s="274" t="s">
        <v>29</v>
      </c>
      <c r="U10" s="275"/>
      <c r="V10" s="275"/>
      <c r="W10" s="275"/>
      <c r="X10" s="275"/>
      <c r="Y10" s="275"/>
      <c r="Z10" s="275"/>
      <c r="AA10" s="275"/>
      <c r="AB10" s="275"/>
      <c r="AC10" s="255" t="s">
        <v>113</v>
      </c>
      <c r="AD10" s="256"/>
      <c r="AE10" s="256"/>
      <c r="AF10" s="256"/>
      <c r="AG10" s="256"/>
      <c r="AH10" s="256"/>
      <c r="AI10" s="256"/>
      <c r="AJ10" s="256"/>
      <c r="AK10" s="256"/>
      <c r="AL10" s="274" t="s">
        <v>30</v>
      </c>
      <c r="AM10" s="275"/>
      <c r="AN10" s="275"/>
      <c r="AO10" s="275"/>
      <c r="AP10" s="275"/>
      <c r="AQ10" s="275"/>
      <c r="AR10" s="275"/>
      <c r="AS10" s="275"/>
      <c r="AT10" s="275"/>
      <c r="AU10" s="255" t="s">
        <v>31</v>
      </c>
      <c r="AV10" s="256"/>
      <c r="AW10" s="256"/>
      <c r="AX10" s="256"/>
      <c r="AY10" s="256"/>
      <c r="AZ10" s="256"/>
      <c r="BA10" s="256"/>
      <c r="BB10" s="256"/>
      <c r="BC10" s="256"/>
      <c r="BD10" s="274" t="s">
        <v>32</v>
      </c>
      <c r="BE10" s="275"/>
      <c r="BF10" s="275"/>
      <c r="BG10" s="275"/>
      <c r="BH10" s="275"/>
      <c r="BI10" s="275"/>
      <c r="BJ10" s="275"/>
      <c r="BK10" s="275"/>
      <c r="BL10" s="275"/>
      <c r="BM10" s="255" t="s">
        <v>33</v>
      </c>
      <c r="BN10" s="256"/>
      <c r="BO10" s="256"/>
      <c r="BP10" s="256"/>
      <c r="BQ10" s="256"/>
      <c r="BR10" s="256"/>
      <c r="BS10" s="256"/>
      <c r="BT10" s="256"/>
      <c r="BU10" s="256"/>
      <c r="BV10" s="274" t="s">
        <v>41</v>
      </c>
      <c r="BW10" s="275"/>
      <c r="BX10" s="275"/>
      <c r="BY10" s="275"/>
      <c r="BZ10" s="275"/>
      <c r="CA10" s="275"/>
      <c r="CB10" s="275"/>
      <c r="CC10" s="275"/>
      <c r="CD10" s="275"/>
      <c r="CE10" s="255" t="s">
        <v>34</v>
      </c>
      <c r="CF10" s="256"/>
      <c r="CG10" s="256"/>
      <c r="CH10" s="256"/>
      <c r="CI10" s="256"/>
      <c r="CJ10" s="256"/>
      <c r="CK10" s="256"/>
      <c r="CL10" s="256"/>
      <c r="CM10" s="256"/>
      <c r="CN10" s="274" t="s">
        <v>35</v>
      </c>
      <c r="CO10" s="275"/>
      <c r="CP10" s="275"/>
      <c r="CQ10" s="275"/>
      <c r="CR10" s="275"/>
      <c r="CS10" s="275"/>
      <c r="CT10" s="275"/>
      <c r="CU10" s="275"/>
      <c r="CV10" s="275"/>
      <c r="CW10" s="276" t="s">
        <v>36</v>
      </c>
      <c r="CX10" s="277"/>
      <c r="CY10" s="277"/>
      <c r="CZ10" s="277"/>
      <c r="DA10" s="277"/>
      <c r="DB10" s="277"/>
      <c r="DC10" s="277"/>
      <c r="DD10" s="277"/>
      <c r="DE10" s="277"/>
      <c r="DF10" s="277"/>
      <c r="DG10" s="274" t="s">
        <v>123</v>
      </c>
      <c r="DH10" s="275"/>
      <c r="DI10" s="275"/>
      <c r="DJ10" s="275"/>
      <c r="DK10" s="275"/>
      <c r="DL10" s="275"/>
      <c r="DM10" s="275"/>
      <c r="DN10" s="275"/>
      <c r="DO10" s="275"/>
      <c r="DP10" s="255" t="s">
        <v>131</v>
      </c>
      <c r="DQ10" s="256"/>
      <c r="DR10" s="256"/>
      <c r="DS10" s="256"/>
      <c r="DT10" s="256"/>
      <c r="DU10" s="256"/>
      <c r="DV10" s="256"/>
      <c r="DW10" s="256"/>
      <c r="DX10" s="256"/>
      <c r="DY10" s="274" t="s">
        <v>38</v>
      </c>
      <c r="DZ10" s="275"/>
      <c r="EA10" s="275"/>
      <c r="EB10" s="275"/>
      <c r="EC10" s="275"/>
      <c r="ED10" s="275"/>
      <c r="EE10" s="275"/>
      <c r="EF10" s="275"/>
      <c r="EG10" s="275"/>
      <c r="EH10" s="275"/>
      <c r="EI10" s="275"/>
      <c r="EJ10" s="275"/>
      <c r="EK10" s="255" t="s">
        <v>125</v>
      </c>
      <c r="EL10" s="256"/>
      <c r="EM10" s="256"/>
      <c r="EN10" s="256"/>
      <c r="EO10" s="256"/>
      <c r="EP10" s="256"/>
      <c r="EQ10" s="256"/>
      <c r="ER10" s="256"/>
      <c r="ES10" s="256"/>
      <c r="ET10" s="274" t="s">
        <v>126</v>
      </c>
      <c r="EU10" s="275"/>
      <c r="EV10" s="275"/>
      <c r="EW10" s="275"/>
      <c r="EX10" s="275"/>
      <c r="EY10" s="275"/>
      <c r="EZ10" s="275"/>
      <c r="FA10" s="275"/>
      <c r="FB10" s="275"/>
      <c r="FC10" s="276" t="s">
        <v>42</v>
      </c>
      <c r="FD10" s="277"/>
      <c r="FE10" s="277"/>
      <c r="FF10" s="277"/>
      <c r="FG10" s="277"/>
      <c r="FH10" s="277"/>
      <c r="FI10" s="277"/>
      <c r="FJ10" s="277"/>
      <c r="FK10" s="278"/>
    </row>
    <row r="11" spans="1:167" s="14" customFormat="1" ht="72.75" customHeight="1">
      <c r="A11" s="93" t="s">
        <v>148</v>
      </c>
      <c r="B11" s="96" t="s">
        <v>141</v>
      </c>
      <c r="C11" s="135" t="s">
        <v>142</v>
      </c>
      <c r="D11" s="135" t="s">
        <v>0</v>
      </c>
      <c r="E11" s="135" t="s">
        <v>140</v>
      </c>
      <c r="F11" s="96" t="s">
        <v>74</v>
      </c>
      <c r="G11" s="97" t="s">
        <v>75</v>
      </c>
      <c r="H11" s="135" t="s">
        <v>76</v>
      </c>
      <c r="I11" s="135" t="s">
        <v>77</v>
      </c>
      <c r="J11" s="136" t="s">
        <v>127</v>
      </c>
      <c r="K11" s="88" t="s">
        <v>141</v>
      </c>
      <c r="L11" s="31" t="s">
        <v>142</v>
      </c>
      <c r="M11" s="31" t="s">
        <v>0</v>
      </c>
      <c r="N11" s="31" t="s">
        <v>140</v>
      </c>
      <c r="O11" s="88" t="s">
        <v>74</v>
      </c>
      <c r="P11" s="89" t="s">
        <v>75</v>
      </c>
      <c r="Q11" s="31" t="s">
        <v>76</v>
      </c>
      <c r="R11" s="31" t="s">
        <v>77</v>
      </c>
      <c r="S11" s="32" t="s">
        <v>127</v>
      </c>
      <c r="T11" s="96" t="s">
        <v>141</v>
      </c>
      <c r="U11" s="135" t="s">
        <v>142</v>
      </c>
      <c r="V11" s="135" t="s">
        <v>0</v>
      </c>
      <c r="W11" s="136" t="s">
        <v>140</v>
      </c>
      <c r="X11" s="96" t="s">
        <v>74</v>
      </c>
      <c r="Y11" s="97" t="s">
        <v>75</v>
      </c>
      <c r="Z11" s="135" t="s">
        <v>76</v>
      </c>
      <c r="AA11" s="135" t="s">
        <v>77</v>
      </c>
      <c r="AB11" s="136" t="s">
        <v>127</v>
      </c>
      <c r="AC11" s="88" t="s">
        <v>141</v>
      </c>
      <c r="AD11" s="31" t="s">
        <v>142</v>
      </c>
      <c r="AE11" s="31" t="s">
        <v>0</v>
      </c>
      <c r="AF11" s="31" t="s">
        <v>140</v>
      </c>
      <c r="AG11" s="88" t="s">
        <v>74</v>
      </c>
      <c r="AH11" s="89" t="s">
        <v>75</v>
      </c>
      <c r="AI11" s="31" t="s">
        <v>76</v>
      </c>
      <c r="AJ11" s="31" t="s">
        <v>77</v>
      </c>
      <c r="AK11" s="32" t="s">
        <v>127</v>
      </c>
      <c r="AL11" s="97" t="s">
        <v>141</v>
      </c>
      <c r="AM11" s="135" t="s">
        <v>142</v>
      </c>
      <c r="AN11" s="135" t="s">
        <v>0</v>
      </c>
      <c r="AO11" s="135" t="s">
        <v>140</v>
      </c>
      <c r="AP11" s="96" t="s">
        <v>74</v>
      </c>
      <c r="AQ11" s="97" t="s">
        <v>75</v>
      </c>
      <c r="AR11" s="135" t="s">
        <v>76</v>
      </c>
      <c r="AS11" s="135" t="s">
        <v>77</v>
      </c>
      <c r="AT11" s="136" t="s">
        <v>127</v>
      </c>
      <c r="AU11" s="88" t="s">
        <v>141</v>
      </c>
      <c r="AV11" s="31" t="s">
        <v>142</v>
      </c>
      <c r="AW11" s="31" t="s">
        <v>0</v>
      </c>
      <c r="AX11" s="31" t="s">
        <v>140</v>
      </c>
      <c r="AY11" s="88" t="s">
        <v>74</v>
      </c>
      <c r="AZ11" s="89" t="s">
        <v>75</v>
      </c>
      <c r="BA11" s="31" t="s">
        <v>76</v>
      </c>
      <c r="BB11" s="31" t="s">
        <v>77</v>
      </c>
      <c r="BC11" s="32" t="s">
        <v>127</v>
      </c>
      <c r="BD11" s="96" t="s">
        <v>141</v>
      </c>
      <c r="BE11" s="135" t="s">
        <v>142</v>
      </c>
      <c r="BF11" s="135" t="s">
        <v>0</v>
      </c>
      <c r="BG11" s="135" t="s">
        <v>140</v>
      </c>
      <c r="BH11" s="96" t="s">
        <v>74</v>
      </c>
      <c r="BI11" s="97" t="s">
        <v>75</v>
      </c>
      <c r="BJ11" s="135" t="s">
        <v>76</v>
      </c>
      <c r="BK11" s="135" t="s">
        <v>77</v>
      </c>
      <c r="BL11" s="136" t="s">
        <v>127</v>
      </c>
      <c r="BM11" s="88" t="s">
        <v>141</v>
      </c>
      <c r="BN11" s="31" t="s">
        <v>142</v>
      </c>
      <c r="BO11" s="31" t="s">
        <v>0</v>
      </c>
      <c r="BP11" s="31" t="s">
        <v>140</v>
      </c>
      <c r="BQ11" s="88" t="s">
        <v>74</v>
      </c>
      <c r="BR11" s="89" t="s">
        <v>75</v>
      </c>
      <c r="BS11" s="31" t="s">
        <v>76</v>
      </c>
      <c r="BT11" s="31" t="s">
        <v>77</v>
      </c>
      <c r="BU11" s="32" t="s">
        <v>127</v>
      </c>
      <c r="BV11" s="96" t="s">
        <v>141</v>
      </c>
      <c r="BW11" s="135" t="s">
        <v>142</v>
      </c>
      <c r="BX11" s="135" t="s">
        <v>0</v>
      </c>
      <c r="BY11" s="135" t="s">
        <v>140</v>
      </c>
      <c r="BZ11" s="96" t="s">
        <v>74</v>
      </c>
      <c r="CA11" s="97" t="s">
        <v>75</v>
      </c>
      <c r="CB11" s="135" t="s">
        <v>76</v>
      </c>
      <c r="CC11" s="135" t="s">
        <v>77</v>
      </c>
      <c r="CD11" s="136" t="s">
        <v>127</v>
      </c>
      <c r="CE11" s="88" t="s">
        <v>141</v>
      </c>
      <c r="CF11" s="31" t="s">
        <v>142</v>
      </c>
      <c r="CG11" s="31" t="s">
        <v>0</v>
      </c>
      <c r="CH11" s="31" t="s">
        <v>140</v>
      </c>
      <c r="CI11" s="88" t="s">
        <v>74</v>
      </c>
      <c r="CJ11" s="89" t="s">
        <v>75</v>
      </c>
      <c r="CK11" s="31" t="s">
        <v>76</v>
      </c>
      <c r="CL11" s="31" t="s">
        <v>77</v>
      </c>
      <c r="CM11" s="32" t="s">
        <v>127</v>
      </c>
      <c r="CN11" s="96" t="s">
        <v>141</v>
      </c>
      <c r="CO11" s="135" t="s">
        <v>142</v>
      </c>
      <c r="CP11" s="135" t="s">
        <v>0</v>
      </c>
      <c r="CQ11" s="135" t="s">
        <v>140</v>
      </c>
      <c r="CR11" s="96" t="s">
        <v>74</v>
      </c>
      <c r="CS11" s="97" t="s">
        <v>75</v>
      </c>
      <c r="CT11" s="135" t="s">
        <v>76</v>
      </c>
      <c r="CU11" s="135" t="s">
        <v>77</v>
      </c>
      <c r="CV11" s="136" t="s">
        <v>127</v>
      </c>
      <c r="CW11" s="88" t="s">
        <v>141</v>
      </c>
      <c r="CX11" s="31" t="s">
        <v>142</v>
      </c>
      <c r="CY11" s="31" t="s">
        <v>0</v>
      </c>
      <c r="CZ11" s="31" t="s">
        <v>140</v>
      </c>
      <c r="DA11" s="88" t="s">
        <v>74</v>
      </c>
      <c r="DB11" s="89" t="s">
        <v>75</v>
      </c>
      <c r="DC11" s="31" t="s">
        <v>76</v>
      </c>
      <c r="DD11" s="31" t="s">
        <v>77</v>
      </c>
      <c r="DE11" s="31" t="s">
        <v>127</v>
      </c>
      <c r="DF11" s="32" t="s">
        <v>128</v>
      </c>
      <c r="DG11" s="96" t="s">
        <v>141</v>
      </c>
      <c r="DH11" s="135" t="s">
        <v>142</v>
      </c>
      <c r="DI11" s="135" t="s">
        <v>0</v>
      </c>
      <c r="DJ11" s="135" t="s">
        <v>140</v>
      </c>
      <c r="DK11" s="96" t="s">
        <v>74</v>
      </c>
      <c r="DL11" s="97" t="s">
        <v>75</v>
      </c>
      <c r="DM11" s="135" t="s">
        <v>76</v>
      </c>
      <c r="DN11" s="135" t="s">
        <v>77</v>
      </c>
      <c r="DO11" s="136" t="s">
        <v>127</v>
      </c>
      <c r="DP11" s="88" t="s">
        <v>141</v>
      </c>
      <c r="DQ11" s="31" t="s">
        <v>142</v>
      </c>
      <c r="DR11" s="31" t="s">
        <v>0</v>
      </c>
      <c r="DS11" s="31" t="s">
        <v>140</v>
      </c>
      <c r="DT11" s="88" t="s">
        <v>74</v>
      </c>
      <c r="DU11" s="89" t="s">
        <v>75</v>
      </c>
      <c r="DV11" s="31" t="s">
        <v>76</v>
      </c>
      <c r="DW11" s="31" t="s">
        <v>77</v>
      </c>
      <c r="DX11" s="32" t="s">
        <v>127</v>
      </c>
      <c r="DY11" s="96" t="s">
        <v>141</v>
      </c>
      <c r="DZ11" s="135" t="s">
        <v>142</v>
      </c>
      <c r="EA11" s="135" t="s">
        <v>0</v>
      </c>
      <c r="EB11" s="135" t="s">
        <v>140</v>
      </c>
      <c r="EC11" s="96" t="s">
        <v>74</v>
      </c>
      <c r="ED11" s="97" t="s">
        <v>75</v>
      </c>
      <c r="EE11" s="135" t="s">
        <v>76</v>
      </c>
      <c r="EF11" s="135" t="s">
        <v>77</v>
      </c>
      <c r="EG11" s="135" t="s">
        <v>78</v>
      </c>
      <c r="EH11" s="135" t="s">
        <v>8</v>
      </c>
      <c r="EI11" s="135" t="s">
        <v>9</v>
      </c>
      <c r="EJ11" s="136" t="s">
        <v>10</v>
      </c>
      <c r="EK11" s="88" t="s">
        <v>141</v>
      </c>
      <c r="EL11" s="31" t="s">
        <v>142</v>
      </c>
      <c r="EM11" s="31" t="s">
        <v>0</v>
      </c>
      <c r="EN11" s="31" t="s">
        <v>140</v>
      </c>
      <c r="EO11" s="88" t="s">
        <v>74</v>
      </c>
      <c r="EP11" s="89" t="s">
        <v>75</v>
      </c>
      <c r="EQ11" s="31" t="s">
        <v>76</v>
      </c>
      <c r="ER11" s="31" t="s">
        <v>77</v>
      </c>
      <c r="ES11" s="32" t="s">
        <v>127</v>
      </c>
      <c r="ET11" s="96" t="s">
        <v>141</v>
      </c>
      <c r="EU11" s="135" t="s">
        <v>142</v>
      </c>
      <c r="EV11" s="135" t="s">
        <v>0</v>
      </c>
      <c r="EW11" s="135" t="s">
        <v>140</v>
      </c>
      <c r="EX11" s="96" t="s">
        <v>74</v>
      </c>
      <c r="EY11" s="97" t="s">
        <v>75</v>
      </c>
      <c r="EZ11" s="135" t="s">
        <v>76</v>
      </c>
      <c r="FA11" s="135" t="s">
        <v>77</v>
      </c>
      <c r="FB11" s="136" t="s">
        <v>127</v>
      </c>
      <c r="FC11" s="88" t="s">
        <v>141</v>
      </c>
      <c r="FD11" s="31" t="s">
        <v>142</v>
      </c>
      <c r="FE11" s="31" t="s">
        <v>0</v>
      </c>
      <c r="FF11" s="31" t="s">
        <v>140</v>
      </c>
      <c r="FG11" s="88" t="s">
        <v>74</v>
      </c>
      <c r="FH11" s="89" t="s">
        <v>75</v>
      </c>
      <c r="FI11" s="31" t="s">
        <v>76</v>
      </c>
      <c r="FJ11" s="31" t="s">
        <v>77</v>
      </c>
      <c r="FK11" s="32" t="s">
        <v>127</v>
      </c>
    </row>
    <row r="12" spans="1:179" s="5" customFormat="1" ht="14.25">
      <c r="A12" s="196" t="s">
        <v>69</v>
      </c>
      <c r="B12" s="158">
        <v>94.74517417828562</v>
      </c>
      <c r="C12" s="159">
        <v>143.78215804505166</v>
      </c>
      <c r="D12" s="159">
        <v>80.05877911299511</v>
      </c>
      <c r="E12" s="160">
        <v>93.43474064145964</v>
      </c>
      <c r="F12" s="158">
        <v>97.60870880866646</v>
      </c>
      <c r="G12" s="159">
        <v>96.77030715448976</v>
      </c>
      <c r="H12" s="159">
        <v>105.40394902711282</v>
      </c>
      <c r="I12" s="159">
        <v>71.19364334565417</v>
      </c>
      <c r="J12" s="160">
        <v>91.6822569352784</v>
      </c>
      <c r="K12" s="158">
        <v>82.14024871585717</v>
      </c>
      <c r="L12" s="159">
        <v>68.32152294239367</v>
      </c>
      <c r="M12" s="159">
        <v>61.28241355394235</v>
      </c>
      <c r="N12" s="160">
        <v>81.64797765948441</v>
      </c>
      <c r="O12" s="158">
        <v>101.11601124379001</v>
      </c>
      <c r="P12" s="159">
        <v>103.04560207192735</v>
      </c>
      <c r="Q12" s="159">
        <v>107.71236852533636</v>
      </c>
      <c r="R12" s="159">
        <v>95.3449364514292</v>
      </c>
      <c r="S12" s="160">
        <v>109.01077844311378</v>
      </c>
      <c r="T12" s="158">
        <v>88.01239948925901</v>
      </c>
      <c r="U12" s="159">
        <v>77.8519166128296</v>
      </c>
      <c r="V12" s="159">
        <v>95.1540388861098</v>
      </c>
      <c r="W12" s="160">
        <v>87.76215800239021</v>
      </c>
      <c r="X12" s="158">
        <v>100.34491741081443</v>
      </c>
      <c r="Y12" s="159">
        <v>99.85905534972203</v>
      </c>
      <c r="Z12" s="159">
        <v>98.14044755212747</v>
      </c>
      <c r="AA12" s="159">
        <v>104.67420333440796</v>
      </c>
      <c r="AB12" s="160">
        <v>88.22789128963514</v>
      </c>
      <c r="AC12" s="158">
        <v>101.02719944671541</v>
      </c>
      <c r="AD12" s="159">
        <v>70.04443636421833</v>
      </c>
      <c r="AE12" s="159">
        <v>61.8646453084513</v>
      </c>
      <c r="AF12" s="160">
        <v>95.7475522146373</v>
      </c>
      <c r="AG12" s="158">
        <v>102.872586274417</v>
      </c>
      <c r="AH12" s="159">
        <v>103.5392208915895</v>
      </c>
      <c r="AI12" s="159">
        <v>106.81361147887067</v>
      </c>
      <c r="AJ12" s="159">
        <v>86.92958521209839</v>
      </c>
      <c r="AK12" s="160">
        <v>110.61381074168797</v>
      </c>
      <c r="AL12" s="158">
        <v>75.68469711060364</v>
      </c>
      <c r="AM12" s="159">
        <v>113.21178825509503</v>
      </c>
      <c r="AN12" s="159">
        <v>76.01076614418197</v>
      </c>
      <c r="AO12" s="160">
        <v>83.21066197621948</v>
      </c>
      <c r="AP12" s="158">
        <v>95.43065912616987</v>
      </c>
      <c r="AQ12" s="159">
        <v>100.36893847343423</v>
      </c>
      <c r="AR12" s="159">
        <v>96.79841897233202</v>
      </c>
      <c r="AS12" s="159">
        <v>91.10601957925432</v>
      </c>
      <c r="AT12" s="160">
        <v>137.58250047143125</v>
      </c>
      <c r="AU12" s="158">
        <v>56.221024512271725</v>
      </c>
      <c r="AV12" s="159">
        <v>53.521744749013514</v>
      </c>
      <c r="AW12" s="159">
        <v>103.67115507266756</v>
      </c>
      <c r="AX12" s="160">
        <v>57.688088138484495</v>
      </c>
      <c r="AY12" s="158">
        <v>101.95107610898795</v>
      </c>
      <c r="AZ12" s="159">
        <v>101.18251062576273</v>
      </c>
      <c r="BA12" s="159">
        <v>102.0941076727427</v>
      </c>
      <c r="BB12" s="159">
        <v>101.56438026474129</v>
      </c>
      <c r="BC12" s="160">
        <v>93.72183838990688</v>
      </c>
      <c r="BD12" s="158">
        <v>91.77763103517842</v>
      </c>
      <c r="BE12" s="159">
        <v>74.9560371934298</v>
      </c>
      <c r="BF12" s="159">
        <v>81.32544646584414</v>
      </c>
      <c r="BG12" s="160">
        <v>89.42664174987364</v>
      </c>
      <c r="BH12" s="158">
        <v>98.78572416608876</v>
      </c>
      <c r="BI12" s="159">
        <v>98.45253607985785</v>
      </c>
      <c r="BJ12" s="159">
        <v>100.11408320377109</v>
      </c>
      <c r="BK12" s="159">
        <v>91.91099124990227</v>
      </c>
      <c r="BL12" s="160">
        <v>96.76454213163565</v>
      </c>
      <c r="BM12" s="158">
        <v>79.12051414275761</v>
      </c>
      <c r="BN12" s="159">
        <v>68.61704251971041</v>
      </c>
      <c r="BO12" s="159">
        <v>92.08476948776098</v>
      </c>
      <c r="BP12" s="160">
        <v>78.34036159370717</v>
      </c>
      <c r="BQ12" s="158">
        <v>97.18623091770574</v>
      </c>
      <c r="BR12" s="159">
        <v>96.97371062097727</v>
      </c>
      <c r="BS12" s="159">
        <v>96.40045814987892</v>
      </c>
      <c r="BT12" s="159">
        <v>99.88648029399077</v>
      </c>
      <c r="BU12" s="160">
        <v>90.68737956535648</v>
      </c>
      <c r="BV12" s="158">
        <v>97.79593757877028</v>
      </c>
      <c r="BW12" s="159">
        <v>241.6421532991369</v>
      </c>
      <c r="BX12" s="159">
        <v>61.61061696551471</v>
      </c>
      <c r="BY12" s="160">
        <v>100.8154592786296</v>
      </c>
      <c r="BZ12" s="158">
        <v>96.9841440649022</v>
      </c>
      <c r="CA12" s="159">
        <v>96.43696886685471</v>
      </c>
      <c r="CB12" s="159">
        <v>98.09964616649573</v>
      </c>
      <c r="CC12" s="159">
        <v>93.45856246046039</v>
      </c>
      <c r="CD12" s="160">
        <v>89.76155481670685</v>
      </c>
      <c r="CE12" s="158">
        <v>68.8351686284844</v>
      </c>
      <c r="CF12" s="159">
        <v>87.19654563153959</v>
      </c>
      <c r="CG12" s="159">
        <v>68.37258474226093</v>
      </c>
      <c r="CH12" s="160">
        <v>68.9776899642587</v>
      </c>
      <c r="CI12" s="158">
        <v>96.67644910568643</v>
      </c>
      <c r="CJ12" s="159">
        <v>96.61277459898801</v>
      </c>
      <c r="CK12" s="159">
        <v>95.97183563574877</v>
      </c>
      <c r="CL12" s="159">
        <v>98.02209213185135</v>
      </c>
      <c r="CM12" s="160">
        <v>92.80443197935439</v>
      </c>
      <c r="CN12" s="158">
        <v>60.42371364685637</v>
      </c>
      <c r="CO12" s="159">
        <v>94.65732708018237</v>
      </c>
      <c r="CP12" s="159">
        <v>79.72447116549766</v>
      </c>
      <c r="CQ12" s="160">
        <v>60.63889703209192</v>
      </c>
      <c r="CR12" s="158">
        <v>101.06267635812294</v>
      </c>
      <c r="CS12" s="159">
        <v>96.87377979772323</v>
      </c>
      <c r="CT12" s="159">
        <v>98.77174094169285</v>
      </c>
      <c r="CU12" s="159">
        <v>102.83494998876989</v>
      </c>
      <c r="CV12" s="160">
        <v>51.23218374449808</v>
      </c>
      <c r="CW12" s="158">
        <v>89.92620174562272</v>
      </c>
      <c r="CX12" s="159">
        <v>64.49070110772385</v>
      </c>
      <c r="CY12" s="159">
        <v>81.36639555272976</v>
      </c>
      <c r="CZ12" s="160">
        <v>89.76732658488066</v>
      </c>
      <c r="DA12" s="158">
        <v>98.67320160580077</v>
      </c>
      <c r="DB12" s="159">
        <v>98.64980491259173</v>
      </c>
      <c r="DC12" s="159">
        <v>95.47083670989268</v>
      </c>
      <c r="DD12" s="159">
        <v>99.49504132481253</v>
      </c>
      <c r="DE12" s="159">
        <v>85.42726032494109</v>
      </c>
      <c r="DF12" s="160">
        <v>99.30358318593127</v>
      </c>
      <c r="DG12" s="158">
        <v>72.22575235194881</v>
      </c>
      <c r="DH12" s="159">
        <v>772.5580581608514</v>
      </c>
      <c r="DI12" s="159">
        <v>84.2943664410875</v>
      </c>
      <c r="DJ12" s="160">
        <v>72.53897959302776</v>
      </c>
      <c r="DK12" s="158">
        <v>89.8436250526309</v>
      </c>
      <c r="DL12" s="159">
        <v>89.82479061319127</v>
      </c>
      <c r="DM12" s="159">
        <v>88.90299951397192</v>
      </c>
      <c r="DN12" s="159">
        <v>91.00229050485349</v>
      </c>
      <c r="DO12" s="160">
        <v>88.9761728958648</v>
      </c>
      <c r="DP12" s="158">
        <v>76.27450385033666</v>
      </c>
      <c r="DQ12" s="159">
        <v>67.55183489451902</v>
      </c>
      <c r="DR12" s="159">
        <v>20.17116234782333</v>
      </c>
      <c r="DS12" s="160">
        <v>75.38321622982413</v>
      </c>
      <c r="DT12" s="158">
        <v>103.22015385244418</v>
      </c>
      <c r="DU12" s="159">
        <v>102.53775303590584</v>
      </c>
      <c r="DV12" s="159">
        <v>106.6252023270754</v>
      </c>
      <c r="DW12" s="159">
        <v>94.31778463270739</v>
      </c>
      <c r="DX12" s="160">
        <v>96.47417044392928</v>
      </c>
      <c r="DY12" s="158">
        <v>63.30710296206009</v>
      </c>
      <c r="DZ12" s="159">
        <v>112.30049247818994</v>
      </c>
      <c r="EA12" s="159">
        <v>65.68246636289636</v>
      </c>
      <c r="EB12" s="160">
        <v>63.46674592973179</v>
      </c>
      <c r="EC12" s="158">
        <v>87.23459788151983</v>
      </c>
      <c r="ED12" s="159">
        <v>87.44983439438184</v>
      </c>
      <c r="EE12" s="159">
        <v>98.90477715769838</v>
      </c>
      <c r="EF12" s="159">
        <v>81.74960679750419</v>
      </c>
      <c r="EG12" s="159">
        <v>103.17507750924506</v>
      </c>
      <c r="EH12" s="159">
        <v>38.01094779208569</v>
      </c>
      <c r="EI12" s="159">
        <v>76.57003756071596</v>
      </c>
      <c r="EJ12" s="160">
        <v>97.32787023507925</v>
      </c>
      <c r="EK12" s="158">
        <v>92.34095871158128</v>
      </c>
      <c r="EL12" s="159">
        <v>95.15835376243797</v>
      </c>
      <c r="EM12" s="159">
        <v>72.11927556739585</v>
      </c>
      <c r="EN12" s="160">
        <v>92.19060479657516</v>
      </c>
      <c r="EO12" s="158">
        <v>95.36478148881318</v>
      </c>
      <c r="EP12" s="159">
        <v>96.51951585687206</v>
      </c>
      <c r="EQ12" s="159">
        <v>96.17144110606344</v>
      </c>
      <c r="ER12" s="159">
        <v>92.73246917614594</v>
      </c>
      <c r="ES12" s="160">
        <v>102.39375117985472</v>
      </c>
      <c r="ET12" s="158">
        <v>92.36725750047442</v>
      </c>
      <c r="EU12" s="159">
        <v>86.58311901137283</v>
      </c>
      <c r="EV12" s="159">
        <v>172.74707312154422</v>
      </c>
      <c r="EW12" s="160">
        <v>92.66965784884697</v>
      </c>
      <c r="EX12" s="158">
        <v>98.58152637387447</v>
      </c>
      <c r="EY12" s="159">
        <v>98.61148020437517</v>
      </c>
      <c r="EZ12" s="159">
        <v>98.70760082765703</v>
      </c>
      <c r="FA12" s="159">
        <v>97.8461192387104</v>
      </c>
      <c r="FB12" s="160">
        <v>98.98134481840837</v>
      </c>
      <c r="FC12" s="158">
        <v>87.10097803684788</v>
      </c>
      <c r="FD12" s="159">
        <v>67.53503374792533</v>
      </c>
      <c r="FE12" s="159">
        <v>72.78063375862183</v>
      </c>
      <c r="FF12" s="160">
        <v>85.34317643717112</v>
      </c>
      <c r="FG12" s="158">
        <v>93.54471730304712</v>
      </c>
      <c r="FH12" s="159">
        <v>94.54613455212039</v>
      </c>
      <c r="FI12" s="159">
        <v>98.50272108017958</v>
      </c>
      <c r="FJ12" s="159">
        <v>78.50285996414875</v>
      </c>
      <c r="FK12" s="160">
        <v>101.13829363535234</v>
      </c>
      <c r="FL12" s="14"/>
      <c r="FM12" s="14"/>
      <c r="FN12" s="14"/>
      <c r="FO12" s="14"/>
      <c r="FP12" s="14"/>
      <c r="FQ12" s="14"/>
      <c r="FR12" s="14"/>
      <c r="FS12" s="14"/>
      <c r="FT12" s="14"/>
      <c r="FU12" s="14"/>
      <c r="FV12" s="14"/>
      <c r="FW12" s="14"/>
    </row>
    <row r="13" spans="1:180" s="24" customFormat="1" ht="12" customHeight="1">
      <c r="A13" s="197" t="s">
        <v>70</v>
      </c>
      <c r="B13" s="76">
        <v>93.79722171085922</v>
      </c>
      <c r="C13" s="36">
        <v>26.11134838168292</v>
      </c>
      <c r="D13" s="36">
        <v>94.80195432480706</v>
      </c>
      <c r="E13" s="47">
        <v>93.76934771714514</v>
      </c>
      <c r="F13" s="76">
        <v>97.49069507065697</v>
      </c>
      <c r="G13" s="36">
        <v>97.34509538399587</v>
      </c>
      <c r="H13" s="36">
        <v>105.51074127536724</v>
      </c>
      <c r="I13" s="36">
        <v>70.31384874172774</v>
      </c>
      <c r="J13" s="47">
        <v>96.4614872542381</v>
      </c>
      <c r="K13" s="76">
        <v>102.09449220495333</v>
      </c>
      <c r="L13" s="36">
        <v>48.73856942072819</v>
      </c>
      <c r="M13" s="36">
        <v>68.63309440650868</v>
      </c>
      <c r="N13" s="47">
        <v>101.23140877309812</v>
      </c>
      <c r="O13" s="76">
        <v>100.486259828244</v>
      </c>
      <c r="P13" s="36">
        <v>102.0124484242768</v>
      </c>
      <c r="Q13" s="36">
        <v>106.54611547853345</v>
      </c>
      <c r="R13" s="36">
        <v>95.18456395337577</v>
      </c>
      <c r="S13" s="47">
        <v>106.73053892215565</v>
      </c>
      <c r="T13" s="76">
        <v>87.81830510644073</v>
      </c>
      <c r="U13" s="36">
        <v>87.02226858046713</v>
      </c>
      <c r="V13" s="36">
        <v>89.87334272904371</v>
      </c>
      <c r="W13" s="47">
        <v>87.8262376272553</v>
      </c>
      <c r="X13" s="76">
        <v>98.96301328522938</v>
      </c>
      <c r="Y13" s="36">
        <v>98.26962198416037</v>
      </c>
      <c r="Z13" s="36">
        <v>98.17910695309203</v>
      </c>
      <c r="AA13" s="36">
        <v>100.50250117424027</v>
      </c>
      <c r="AB13" s="47">
        <v>81.67036753231497</v>
      </c>
      <c r="AC13" s="76">
        <v>126.50689864470375</v>
      </c>
      <c r="AD13" s="36">
        <v>75.35486703958284</v>
      </c>
      <c r="AE13" s="36">
        <v>47.985680207921845</v>
      </c>
      <c r="AF13" s="47">
        <v>116.65329131242552</v>
      </c>
      <c r="AG13" s="76">
        <v>103.85722708278644</v>
      </c>
      <c r="AH13" s="36">
        <v>104.94090810768293</v>
      </c>
      <c r="AI13" s="36">
        <v>105.58986653308044</v>
      </c>
      <c r="AJ13" s="36">
        <v>96.84801725448187</v>
      </c>
      <c r="AK13" s="47">
        <v>116.44135915235658</v>
      </c>
      <c r="AL13" s="76">
        <v>60.35902867953602</v>
      </c>
      <c r="AM13" s="36">
        <v>56.454480791914506</v>
      </c>
      <c r="AN13" s="36">
        <v>62.76644136513811</v>
      </c>
      <c r="AO13" s="47">
        <v>59.62818536878285</v>
      </c>
      <c r="AP13" s="76">
        <v>95.5808017616736</v>
      </c>
      <c r="AQ13" s="36">
        <v>93.07853750138075</v>
      </c>
      <c r="AR13" s="36">
        <v>97.98418972332016</v>
      </c>
      <c r="AS13" s="36">
        <v>87.98167048531556</v>
      </c>
      <c r="AT13" s="47">
        <v>74.2221384122195</v>
      </c>
      <c r="AU13" s="76">
        <v>79.85451011486998</v>
      </c>
      <c r="AV13" s="36">
        <v>14.403736171926418</v>
      </c>
      <c r="AW13" s="36">
        <v>232.83725204518174</v>
      </c>
      <c r="AX13" s="47">
        <v>84.57390744831977</v>
      </c>
      <c r="AY13" s="76">
        <v>101.67257198557967</v>
      </c>
      <c r="AZ13" s="36">
        <v>101.56966712957119</v>
      </c>
      <c r="BA13" s="36">
        <v>101.68715557439594</v>
      </c>
      <c r="BB13" s="36">
        <v>101.6331442324222</v>
      </c>
      <c r="BC13" s="47">
        <v>100.57074196455392</v>
      </c>
      <c r="BD13" s="76">
        <v>92.56844295927678</v>
      </c>
      <c r="BE13" s="36">
        <v>68.7647611743011</v>
      </c>
      <c r="BF13" s="36">
        <v>78.95287257080953</v>
      </c>
      <c r="BG13" s="47">
        <v>89.24493309490587</v>
      </c>
      <c r="BH13" s="76">
        <v>99.4551323323428</v>
      </c>
      <c r="BI13" s="36">
        <v>99.73896684501841</v>
      </c>
      <c r="BJ13" s="36">
        <v>99.97417306781193</v>
      </c>
      <c r="BK13" s="36">
        <v>96.76891096616953</v>
      </c>
      <c r="BL13" s="47">
        <v>101.17692624240517</v>
      </c>
      <c r="BM13" s="76">
        <v>83.28275223936903</v>
      </c>
      <c r="BN13" s="36">
        <v>68.21810794725138</v>
      </c>
      <c r="BO13" s="36">
        <v>103.14933432705509</v>
      </c>
      <c r="BP13" s="47">
        <v>82.1770822122338</v>
      </c>
      <c r="BQ13" s="76">
        <v>96.16475250552968</v>
      </c>
      <c r="BR13" s="36">
        <v>96.00315311972733</v>
      </c>
      <c r="BS13" s="36">
        <v>97.13184407923977</v>
      </c>
      <c r="BT13" s="36">
        <v>92.84141460729323</v>
      </c>
      <c r="BU13" s="47">
        <v>91.22305797974838</v>
      </c>
      <c r="BV13" s="76">
        <v>94.39821255276915</v>
      </c>
      <c r="BW13" s="36">
        <v>81.30498962733313</v>
      </c>
      <c r="BX13" s="36">
        <v>91.9620018840032</v>
      </c>
      <c r="BY13" s="47">
        <v>93.9920189711842</v>
      </c>
      <c r="BZ13" s="76">
        <v>98.5695036423268</v>
      </c>
      <c r="CA13" s="36">
        <v>97.76471389483768</v>
      </c>
      <c r="CB13" s="36">
        <v>98.44424119804512</v>
      </c>
      <c r="CC13" s="36">
        <v>98.96539977614482</v>
      </c>
      <c r="CD13" s="47">
        <v>87.94646042323663</v>
      </c>
      <c r="CE13" s="76">
        <v>81.77734823867783</v>
      </c>
      <c r="CF13" s="36">
        <v>85.58443363203885</v>
      </c>
      <c r="CG13" s="36">
        <v>93.28291958160625</v>
      </c>
      <c r="CH13" s="47">
        <v>81.84443412167735</v>
      </c>
      <c r="CI13" s="76">
        <v>98.86745512786392</v>
      </c>
      <c r="CJ13" s="36">
        <v>98.82662104758741</v>
      </c>
      <c r="CK13" s="36">
        <v>97.03091287819656</v>
      </c>
      <c r="CL13" s="36">
        <v>102.37481111233102</v>
      </c>
      <c r="CM13" s="47">
        <v>96.38435370522431</v>
      </c>
      <c r="CN13" s="76">
        <v>75.06907873746566</v>
      </c>
      <c r="CO13" s="36">
        <v>97.57251455193307</v>
      </c>
      <c r="CP13" s="36">
        <v>138.48997173225575</v>
      </c>
      <c r="CQ13" s="47">
        <v>75.59217959021493</v>
      </c>
      <c r="CR13" s="76">
        <v>106.38880765327671</v>
      </c>
      <c r="CS13" s="36">
        <v>103.01073329464884</v>
      </c>
      <c r="CT13" s="36">
        <v>100.5113708212542</v>
      </c>
      <c r="CU13" s="36">
        <v>110.93560816038945</v>
      </c>
      <c r="CV13" s="47">
        <v>66.20373577367435</v>
      </c>
      <c r="CW13" s="76">
        <v>95.32113327243975</v>
      </c>
      <c r="CX13" s="36">
        <v>82.44590073125546</v>
      </c>
      <c r="CY13" s="36">
        <v>125.59869440374258</v>
      </c>
      <c r="CZ13" s="47">
        <v>95.24950397918612</v>
      </c>
      <c r="DA13" s="76">
        <v>100.33521177111263</v>
      </c>
      <c r="DB13" s="36">
        <v>100.28942635922698</v>
      </c>
      <c r="DC13" s="36">
        <v>103.03242081712098</v>
      </c>
      <c r="DD13" s="36">
        <v>100.86221305092728</v>
      </c>
      <c r="DE13" s="36">
        <v>74.41398983008806</v>
      </c>
      <c r="DF13" s="47">
        <v>98.94356787430443</v>
      </c>
      <c r="DG13" s="76">
        <v>84.13752504171296</v>
      </c>
      <c r="DH13" s="36">
        <v>23.641633007005776</v>
      </c>
      <c r="DI13" s="36">
        <v>81.53876713504502</v>
      </c>
      <c r="DJ13" s="47">
        <v>84.08901824434137</v>
      </c>
      <c r="DK13" s="76">
        <v>91.52463125736425</v>
      </c>
      <c r="DL13" s="36">
        <v>91.92885987340166</v>
      </c>
      <c r="DM13" s="36">
        <v>89.91068541047197</v>
      </c>
      <c r="DN13" s="36">
        <v>93.51269475096052</v>
      </c>
      <c r="DO13" s="47">
        <v>110.14206799778181</v>
      </c>
      <c r="DP13" s="76">
        <v>94.01922191844957</v>
      </c>
      <c r="DQ13" s="36">
        <v>78.45306558811494</v>
      </c>
      <c r="DR13" s="36">
        <v>40.67218302111007</v>
      </c>
      <c r="DS13" s="47">
        <v>93.08802335597738</v>
      </c>
      <c r="DT13" s="76">
        <v>101.79494518203538</v>
      </c>
      <c r="DU13" s="36">
        <v>101.42961896078305</v>
      </c>
      <c r="DV13" s="36">
        <v>105.54959391026905</v>
      </c>
      <c r="DW13" s="36">
        <v>91.97855944826938</v>
      </c>
      <c r="DX13" s="47">
        <v>98.18345385972805</v>
      </c>
      <c r="DY13" s="76">
        <v>106.86951748361307</v>
      </c>
      <c r="DZ13" s="36">
        <v>128.11280497314362</v>
      </c>
      <c r="EA13" s="36">
        <v>84.31823098877295</v>
      </c>
      <c r="EB13" s="47">
        <v>106.17676614134872</v>
      </c>
      <c r="EC13" s="76">
        <v>103.11283437105855</v>
      </c>
      <c r="ED13" s="36">
        <v>103.1623970327388</v>
      </c>
      <c r="EE13" s="36">
        <v>100.53202986450553</v>
      </c>
      <c r="EF13" s="36">
        <v>102.69386125789988</v>
      </c>
      <c r="EG13" s="36">
        <v>106.78345971386949</v>
      </c>
      <c r="EH13" s="36">
        <v>131.4036603156597</v>
      </c>
      <c r="EI13" s="36">
        <v>107.25274761383487</v>
      </c>
      <c r="EJ13" s="47">
        <v>99.19469141696645</v>
      </c>
      <c r="EK13" s="76">
        <v>92.62343825007693</v>
      </c>
      <c r="EL13" s="36">
        <v>91.87394642568799</v>
      </c>
      <c r="EM13" s="36">
        <v>90.24164279836755</v>
      </c>
      <c r="EN13" s="47">
        <v>92.60308002961926</v>
      </c>
      <c r="EO13" s="76">
        <v>96.65666143085014</v>
      </c>
      <c r="EP13" s="36">
        <v>97.15237737418398</v>
      </c>
      <c r="EQ13" s="36">
        <v>96.85780319624105</v>
      </c>
      <c r="ER13" s="36">
        <v>96.00029047300417</v>
      </c>
      <c r="ES13" s="47">
        <v>99.67412799064161</v>
      </c>
      <c r="ET13" s="76">
        <v>96.16832004157874</v>
      </c>
      <c r="EU13" s="36">
        <v>85.01083623352108</v>
      </c>
      <c r="EV13" s="36">
        <v>228.83010179351842</v>
      </c>
      <c r="EW13" s="47">
        <v>96.57779227792815</v>
      </c>
      <c r="EX13" s="76">
        <v>98.39199942311068</v>
      </c>
      <c r="EY13" s="36">
        <v>98.38720846214335</v>
      </c>
      <c r="EZ13" s="36">
        <v>98.36024932547424</v>
      </c>
      <c r="FA13" s="36">
        <v>98.57720148144577</v>
      </c>
      <c r="FB13" s="47">
        <v>98.32805052142562</v>
      </c>
      <c r="FC13" s="76">
        <v>86.46485865612023</v>
      </c>
      <c r="FD13" s="36">
        <v>44.74776331532304</v>
      </c>
      <c r="FE13" s="36">
        <v>93.71056673276571</v>
      </c>
      <c r="FF13" s="47">
        <v>85.17996346963155</v>
      </c>
      <c r="FG13" s="76">
        <v>96.23415256979962</v>
      </c>
      <c r="FH13" s="36">
        <v>96.32641011494273</v>
      </c>
      <c r="FI13" s="36">
        <v>97.82199159837242</v>
      </c>
      <c r="FJ13" s="36">
        <v>91.41688150294691</v>
      </c>
      <c r="FK13" s="47">
        <v>96.93372581154637</v>
      </c>
      <c r="FL13" s="14"/>
      <c r="FM13" s="14"/>
      <c r="FN13" s="14"/>
      <c r="FO13" s="14"/>
      <c r="FP13" s="14"/>
      <c r="FQ13" s="14"/>
      <c r="FR13" s="14"/>
      <c r="FS13" s="14"/>
      <c r="FT13" s="14"/>
      <c r="FU13" s="14"/>
      <c r="FV13" s="14"/>
      <c r="FW13" s="14"/>
      <c r="FX13" s="7"/>
    </row>
    <row r="14" spans="1:179" s="7" customFormat="1" ht="12" customHeight="1">
      <c r="A14" s="198" t="s">
        <v>71</v>
      </c>
      <c r="B14" s="75">
        <v>92.64161794386813</v>
      </c>
      <c r="C14" s="34">
        <v>78.14194912386306</v>
      </c>
      <c r="D14" s="34">
        <v>98.54787286592529</v>
      </c>
      <c r="E14" s="48">
        <v>93.17815756277902</v>
      </c>
      <c r="F14" s="75">
        <v>98.48397736557027</v>
      </c>
      <c r="G14" s="34">
        <v>97.90624457076797</v>
      </c>
      <c r="H14" s="34">
        <v>105.8673685998132</v>
      </c>
      <c r="I14" s="34">
        <v>73.4645094176756</v>
      </c>
      <c r="J14" s="48">
        <v>94.40012854798171</v>
      </c>
      <c r="K14" s="75">
        <v>90.65477999824874</v>
      </c>
      <c r="L14" s="34">
        <v>50.59317975947053</v>
      </c>
      <c r="M14" s="34">
        <v>97.4613262854834</v>
      </c>
      <c r="N14" s="48">
        <v>90.71059120029204</v>
      </c>
      <c r="O14" s="75">
        <v>99.22179832458846</v>
      </c>
      <c r="P14" s="34">
        <v>100.73107563190501</v>
      </c>
      <c r="Q14" s="34">
        <v>106.02010613168389</v>
      </c>
      <c r="R14" s="34">
        <v>93.27403941134772</v>
      </c>
      <c r="S14" s="48">
        <v>105.39688622754491</v>
      </c>
      <c r="T14" s="75">
        <v>101.15024250155571</v>
      </c>
      <c r="U14" s="34">
        <v>98.22020952699123</v>
      </c>
      <c r="V14" s="34">
        <v>94.39169696705162</v>
      </c>
      <c r="W14" s="48">
        <v>100.91570648573476</v>
      </c>
      <c r="X14" s="75">
        <v>100.27747512672829</v>
      </c>
      <c r="Y14" s="34">
        <v>100.21685156821185</v>
      </c>
      <c r="Z14" s="34">
        <v>98.91779001450753</v>
      </c>
      <c r="AA14" s="34">
        <v>102.94771604368191</v>
      </c>
      <c r="AB14" s="48">
        <v>98.76557020365014</v>
      </c>
      <c r="AC14" s="75">
        <v>104.63739365524263</v>
      </c>
      <c r="AD14" s="34">
        <v>93.75550489833763</v>
      </c>
      <c r="AE14" s="34">
        <v>122.6044761192628</v>
      </c>
      <c r="AF14" s="48">
        <v>105.38450060078573</v>
      </c>
      <c r="AG14" s="75">
        <v>102.17886206852033</v>
      </c>
      <c r="AH14" s="34">
        <v>103.0090653452107</v>
      </c>
      <c r="AI14" s="34">
        <v>103.89379897663432</v>
      </c>
      <c r="AJ14" s="34">
        <v>95.24126600418332</v>
      </c>
      <c r="AK14" s="48">
        <v>111.81951041286078</v>
      </c>
      <c r="AL14" s="75">
        <v>90.17535305954864</v>
      </c>
      <c r="AM14" s="34">
        <v>93.20406678240504</v>
      </c>
      <c r="AN14" s="34">
        <v>75.88663457160797</v>
      </c>
      <c r="AO14" s="48">
        <v>90.47665031980546</v>
      </c>
      <c r="AP14" s="75">
        <v>95.07031680096092</v>
      </c>
      <c r="AQ14" s="34">
        <v>92.23019993372363</v>
      </c>
      <c r="AR14" s="34">
        <v>98.18181818181819</v>
      </c>
      <c r="AS14" s="34">
        <v>85.23224328264945</v>
      </c>
      <c r="AT14" s="48">
        <v>70.82783330190458</v>
      </c>
      <c r="AU14" s="75">
        <v>96.35352621129456</v>
      </c>
      <c r="AV14" s="34">
        <v>78.5966515100061</v>
      </c>
      <c r="AW14" s="34">
        <v>57.78869355925822</v>
      </c>
      <c r="AX14" s="48">
        <v>95.15747820518818</v>
      </c>
      <c r="AY14" s="75">
        <v>100.57712243350714</v>
      </c>
      <c r="AZ14" s="34">
        <v>100.29036737785633</v>
      </c>
      <c r="BA14" s="34">
        <v>100.11021619330225</v>
      </c>
      <c r="BB14" s="34">
        <v>101.83943613546502</v>
      </c>
      <c r="BC14" s="48">
        <v>97.50675878642234</v>
      </c>
      <c r="BD14" s="75">
        <v>97.80464490591014</v>
      </c>
      <c r="BE14" s="34">
        <v>83.7681502105936</v>
      </c>
      <c r="BF14" s="34">
        <v>85.9591479034231</v>
      </c>
      <c r="BG14" s="48">
        <v>95.83413492430024</v>
      </c>
      <c r="BH14" s="75">
        <v>100.13514782285864</v>
      </c>
      <c r="BI14" s="34">
        <v>100.6976247239878</v>
      </c>
      <c r="BJ14" s="34">
        <v>101.17213222705124</v>
      </c>
      <c r="BK14" s="34">
        <v>94.76838280312943</v>
      </c>
      <c r="BL14" s="48">
        <v>103.54723923410232</v>
      </c>
      <c r="BM14" s="75">
        <v>95.02444283056764</v>
      </c>
      <c r="BN14" s="34">
        <v>72.47659396591015</v>
      </c>
      <c r="BO14" s="34">
        <v>159.97713316058997</v>
      </c>
      <c r="BP14" s="48">
        <v>93.73669776405417</v>
      </c>
      <c r="BQ14" s="75">
        <v>96.41406044459916</v>
      </c>
      <c r="BR14" s="34">
        <v>96.19671963632075</v>
      </c>
      <c r="BS14" s="34">
        <v>97.55176429050303</v>
      </c>
      <c r="BT14" s="34">
        <v>92.50442622706916</v>
      </c>
      <c r="BU14" s="48">
        <v>89.76779828731706</v>
      </c>
      <c r="BV14" s="75">
        <v>97.51391650044117</v>
      </c>
      <c r="BW14" s="34">
        <v>86.84581008378008</v>
      </c>
      <c r="BX14" s="34">
        <v>86.95099874714543</v>
      </c>
      <c r="BY14" s="48">
        <v>96.98632050998941</v>
      </c>
      <c r="BZ14" s="75">
        <v>99.53166742304795</v>
      </c>
      <c r="CA14" s="34">
        <v>99.37396421942279</v>
      </c>
      <c r="CB14" s="34">
        <v>99.05490424323052</v>
      </c>
      <c r="CC14" s="34">
        <v>101.03849335734101</v>
      </c>
      <c r="CD14" s="48">
        <v>97.45002069093454</v>
      </c>
      <c r="CE14" s="75">
        <v>93.44754207668907</v>
      </c>
      <c r="CF14" s="34">
        <v>78.92647626388386</v>
      </c>
      <c r="CG14" s="34">
        <v>121.20839545755975</v>
      </c>
      <c r="CH14" s="48">
        <v>93.42346262144063</v>
      </c>
      <c r="CI14" s="75">
        <v>98.67649564203178</v>
      </c>
      <c r="CJ14" s="34">
        <v>98.83564373451559</v>
      </c>
      <c r="CK14" s="34">
        <v>97.37202621396153</v>
      </c>
      <c r="CL14" s="34">
        <v>101.16771992828217</v>
      </c>
      <c r="CM14" s="48">
        <v>108.35421709873843</v>
      </c>
      <c r="CN14" s="75">
        <v>95.02137024258668</v>
      </c>
      <c r="CO14" s="34">
        <v>126.61162181343626</v>
      </c>
      <c r="CP14" s="34">
        <v>126.39806843005333</v>
      </c>
      <c r="CQ14" s="48">
        <v>95.32199220895396</v>
      </c>
      <c r="CR14" s="75">
        <v>105.73806744316072</v>
      </c>
      <c r="CS14" s="34">
        <v>105.48704455027857</v>
      </c>
      <c r="CT14" s="34">
        <v>99.55788346607073</v>
      </c>
      <c r="CU14" s="34">
        <v>110.51907393360622</v>
      </c>
      <c r="CV14" s="48">
        <v>102.75193631548699</v>
      </c>
      <c r="CW14" s="75">
        <v>97.8153007647578</v>
      </c>
      <c r="CX14" s="34">
        <v>77.96313447953497</v>
      </c>
      <c r="CY14" s="34">
        <v>88.27116328326524</v>
      </c>
      <c r="CZ14" s="48">
        <v>97.69057286340556</v>
      </c>
      <c r="DA14" s="75">
        <v>99.47306621753773</v>
      </c>
      <c r="DB14" s="34">
        <v>99.47139007057758</v>
      </c>
      <c r="DC14" s="34">
        <v>100.07635947386771</v>
      </c>
      <c r="DD14" s="34">
        <v>101.5750806435243</v>
      </c>
      <c r="DE14" s="34">
        <v>98.5241225350366</v>
      </c>
      <c r="DF14" s="48">
        <v>97.76107855806674</v>
      </c>
      <c r="DG14" s="75">
        <v>94.19148492322468</v>
      </c>
      <c r="DH14" s="34">
        <v>32.018134380015674</v>
      </c>
      <c r="DI14" s="34">
        <v>82.43264228631341</v>
      </c>
      <c r="DJ14" s="48">
        <v>94.01637346478005</v>
      </c>
      <c r="DK14" s="75">
        <v>95.90352145545224</v>
      </c>
      <c r="DL14" s="34">
        <v>95.80907076194812</v>
      </c>
      <c r="DM14" s="34">
        <v>93.94586423369265</v>
      </c>
      <c r="DN14" s="34">
        <v>98.31496968529801</v>
      </c>
      <c r="DO14" s="48">
        <v>91.5534340503626</v>
      </c>
      <c r="DP14" s="75">
        <v>88.2492708227847</v>
      </c>
      <c r="DQ14" s="34">
        <v>98.27409440497543</v>
      </c>
      <c r="DR14" s="34">
        <v>64.23161012358618</v>
      </c>
      <c r="DS14" s="48">
        <v>88.02607549527589</v>
      </c>
      <c r="DT14" s="75">
        <v>101.47563613565964</v>
      </c>
      <c r="DU14" s="34">
        <v>101.1475102859413</v>
      </c>
      <c r="DV14" s="34">
        <v>104.12298615024058</v>
      </c>
      <c r="DW14" s="34">
        <v>94.55424060802964</v>
      </c>
      <c r="DX14" s="48">
        <v>98.2318950901353</v>
      </c>
      <c r="DY14" s="75">
        <v>109.90593691535663</v>
      </c>
      <c r="DZ14" s="34">
        <v>108.7311437829298</v>
      </c>
      <c r="EA14" s="34">
        <v>104.09655609599957</v>
      </c>
      <c r="EB14" s="48">
        <v>109.71623296142229</v>
      </c>
      <c r="EC14" s="75">
        <v>104.46604895559575</v>
      </c>
      <c r="ED14" s="34">
        <v>104.76970007417145</v>
      </c>
      <c r="EE14" s="34">
        <v>101.20789615999264</v>
      </c>
      <c r="EF14" s="34">
        <v>104.11588883673039</v>
      </c>
      <c r="EG14" s="34">
        <v>126.95454036083822</v>
      </c>
      <c r="EH14" s="34">
        <v>138.27529065426205</v>
      </c>
      <c r="EI14" s="34">
        <v>107.7573022406877</v>
      </c>
      <c r="EJ14" s="48">
        <v>101.35110424229367</v>
      </c>
      <c r="EK14" s="75">
        <v>99.76426157049868</v>
      </c>
      <c r="EL14" s="34">
        <v>106.82606031621708</v>
      </c>
      <c r="EM14" s="34">
        <v>87.13446035083054</v>
      </c>
      <c r="EN14" s="48">
        <v>99.68334385830535</v>
      </c>
      <c r="EO14" s="75">
        <v>97.83879606230904</v>
      </c>
      <c r="EP14" s="34">
        <v>98.13278398567522</v>
      </c>
      <c r="EQ14" s="34">
        <v>97.5266803790728</v>
      </c>
      <c r="ER14" s="34">
        <v>98.85729994968592</v>
      </c>
      <c r="ES14" s="48">
        <v>99.62832641667671</v>
      </c>
      <c r="ET14" s="75">
        <v>96.87804577933173</v>
      </c>
      <c r="EU14" s="34">
        <v>91.29215658287374</v>
      </c>
      <c r="EV14" s="34">
        <v>55.22265032256789</v>
      </c>
      <c r="EW14" s="48">
        <v>96.2438733635867</v>
      </c>
      <c r="EX14" s="75">
        <v>99.39795016177982</v>
      </c>
      <c r="EY14" s="34">
        <v>99.4441787778604</v>
      </c>
      <c r="EZ14" s="34">
        <v>99.04971864344687</v>
      </c>
      <c r="FA14" s="34">
        <v>101.42922561519366</v>
      </c>
      <c r="FB14" s="48">
        <v>100.01500157274552</v>
      </c>
      <c r="FC14" s="75">
        <v>96.32751529804341</v>
      </c>
      <c r="FD14" s="34">
        <v>99.20403216562494</v>
      </c>
      <c r="FE14" s="34">
        <v>94.12813254886898</v>
      </c>
      <c r="FF14" s="48">
        <v>96.3052964630432</v>
      </c>
      <c r="FG14" s="75">
        <v>98.53877181378232</v>
      </c>
      <c r="FH14" s="34">
        <v>98.88041142214438</v>
      </c>
      <c r="FI14" s="34">
        <v>98.94683187902767</v>
      </c>
      <c r="FJ14" s="34">
        <v>97.30077733797509</v>
      </c>
      <c r="FK14" s="48">
        <v>101.12936673976039</v>
      </c>
      <c r="FL14" s="14"/>
      <c r="FM14" s="14"/>
      <c r="FN14" s="14"/>
      <c r="FO14" s="14"/>
      <c r="FP14" s="14"/>
      <c r="FQ14" s="14"/>
      <c r="FR14" s="14"/>
      <c r="FS14" s="14"/>
      <c r="FT14" s="14"/>
      <c r="FU14" s="14"/>
      <c r="FV14" s="14"/>
      <c r="FW14" s="14"/>
    </row>
    <row r="15" spans="1:179" s="6" customFormat="1" ht="12" customHeight="1">
      <c r="A15" s="197" t="s">
        <v>72</v>
      </c>
      <c r="B15" s="76">
        <v>98.32251823293129</v>
      </c>
      <c r="C15" s="36">
        <v>14.14670209704823</v>
      </c>
      <c r="D15" s="36">
        <v>91.81290603143411</v>
      </c>
      <c r="E15" s="47">
        <v>97.54819574610742</v>
      </c>
      <c r="F15" s="76">
        <v>98.33494719641726</v>
      </c>
      <c r="G15" s="36">
        <v>97.81401866275681</v>
      </c>
      <c r="H15" s="36">
        <v>105.74392067981266</v>
      </c>
      <c r="I15" s="36">
        <v>73.22879086341605</v>
      </c>
      <c r="J15" s="47">
        <v>94.65263351199972</v>
      </c>
      <c r="K15" s="76">
        <v>118.04144916196064</v>
      </c>
      <c r="L15" s="36">
        <v>61.56029014413724</v>
      </c>
      <c r="M15" s="36">
        <v>89.15308332228295</v>
      </c>
      <c r="N15" s="47">
        <v>117.27181845979042</v>
      </c>
      <c r="O15" s="76">
        <v>95.47056253041056</v>
      </c>
      <c r="P15" s="36">
        <v>97.58009750797342</v>
      </c>
      <c r="Q15" s="36">
        <v>104.2614284164595</v>
      </c>
      <c r="R15" s="36">
        <v>87.7795381736904</v>
      </c>
      <c r="S15" s="47">
        <v>104.10155688622756</v>
      </c>
      <c r="T15" s="76">
        <v>92.73045652321696</v>
      </c>
      <c r="U15" s="36">
        <v>86.65788338251758</v>
      </c>
      <c r="V15" s="36">
        <v>90.32790979318742</v>
      </c>
      <c r="W15" s="47">
        <v>92.45806037950064</v>
      </c>
      <c r="X15" s="76">
        <v>99.76648385259419</v>
      </c>
      <c r="Y15" s="36">
        <v>99.84611263913797</v>
      </c>
      <c r="Z15" s="36">
        <v>98.70722129721398</v>
      </c>
      <c r="AA15" s="36">
        <v>101.84673478110027</v>
      </c>
      <c r="AB15" s="47">
        <v>101.75236454552063</v>
      </c>
      <c r="AC15" s="76">
        <v>101.870775470507</v>
      </c>
      <c r="AD15" s="36">
        <v>104.90180940697759</v>
      </c>
      <c r="AE15" s="36">
        <v>71.7984792144334</v>
      </c>
      <c r="AF15" s="47">
        <v>99.60692398300685</v>
      </c>
      <c r="AG15" s="76">
        <v>99.67078224720164</v>
      </c>
      <c r="AH15" s="36">
        <v>100.19782510373037</v>
      </c>
      <c r="AI15" s="36">
        <v>100.98257415822805</v>
      </c>
      <c r="AJ15" s="36">
        <v>94.36406667293924</v>
      </c>
      <c r="AK15" s="47">
        <v>105.7910120569967</v>
      </c>
      <c r="AL15" s="76">
        <v>111.08343231290583</v>
      </c>
      <c r="AM15" s="36">
        <v>123.82121405734281</v>
      </c>
      <c r="AN15" s="36">
        <v>87.83522897553492</v>
      </c>
      <c r="AO15" s="47">
        <v>113.13847108935356</v>
      </c>
      <c r="AP15" s="76">
        <v>100.56553726039739</v>
      </c>
      <c r="AQ15" s="36">
        <v>105.16734784049487</v>
      </c>
      <c r="AR15" s="36">
        <v>101.30434782608695</v>
      </c>
      <c r="AS15" s="36">
        <v>98.22953551343471</v>
      </c>
      <c r="AT15" s="47">
        <v>139.84537054497454</v>
      </c>
      <c r="AU15" s="76">
        <v>98.1727600193524</v>
      </c>
      <c r="AV15" s="36">
        <v>20.9961321965337</v>
      </c>
      <c r="AW15" s="36">
        <v>47.66136698375451</v>
      </c>
      <c r="AX15" s="47">
        <v>96.59620194263026</v>
      </c>
      <c r="AY15" s="76">
        <v>100.48428772570436</v>
      </c>
      <c r="AZ15" s="36">
        <v>100.44186340108571</v>
      </c>
      <c r="BA15" s="36">
        <v>100.59347181008901</v>
      </c>
      <c r="BB15" s="36">
        <v>100.18910091112257</v>
      </c>
      <c r="BC15" s="47">
        <v>100.03003905076599</v>
      </c>
      <c r="BD15" s="76">
        <v>93.5510285113057</v>
      </c>
      <c r="BE15" s="36">
        <v>69.14559762269653</v>
      </c>
      <c r="BF15" s="36">
        <v>106.20595842325345</v>
      </c>
      <c r="BG15" s="47">
        <v>90.21819237771646</v>
      </c>
      <c r="BH15" s="76">
        <v>100.78936171381869</v>
      </c>
      <c r="BI15" s="36">
        <v>101.73553229275217</v>
      </c>
      <c r="BJ15" s="36">
        <v>101.57852157061956</v>
      </c>
      <c r="BK15" s="36">
        <v>96.70517732557711</v>
      </c>
      <c r="BL15" s="47">
        <v>106.52901164338795</v>
      </c>
      <c r="BM15" s="76">
        <v>87.72353461577232</v>
      </c>
      <c r="BN15" s="36">
        <v>57.53881354503264</v>
      </c>
      <c r="BO15" s="36">
        <v>174.30870583548358</v>
      </c>
      <c r="BP15" s="47">
        <v>85.9958115859548</v>
      </c>
      <c r="BQ15" s="76">
        <v>97.13572543529538</v>
      </c>
      <c r="BR15" s="36">
        <v>97.0090372401444</v>
      </c>
      <c r="BS15" s="36">
        <v>97.55124474802078</v>
      </c>
      <c r="BT15" s="36">
        <v>95.70782437921237</v>
      </c>
      <c r="BU15" s="47">
        <v>93.26161194562864</v>
      </c>
      <c r="BV15" s="76">
        <v>95.94049864500612</v>
      </c>
      <c r="BW15" s="36">
        <v>86.61075531483718</v>
      </c>
      <c r="BX15" s="36">
        <v>75.08404626564355</v>
      </c>
      <c r="BY15" s="47">
        <v>95.21274954269042</v>
      </c>
      <c r="BZ15" s="76">
        <v>99.65237651880584</v>
      </c>
      <c r="CA15" s="36">
        <v>99.16380819154472</v>
      </c>
      <c r="CB15" s="36">
        <v>99.3505353694927</v>
      </c>
      <c r="CC15" s="36">
        <v>100.60635554041559</v>
      </c>
      <c r="CD15" s="47">
        <v>93.20338475149474</v>
      </c>
      <c r="CE15" s="76">
        <v>89.2511693758511</v>
      </c>
      <c r="CF15" s="36">
        <v>64.14120477538182</v>
      </c>
      <c r="CG15" s="36">
        <v>92.12854014714995</v>
      </c>
      <c r="CH15" s="47">
        <v>89.06352806050384</v>
      </c>
      <c r="CI15" s="76">
        <v>100.1865465565378</v>
      </c>
      <c r="CJ15" s="36">
        <v>100.21942929093872</v>
      </c>
      <c r="CK15" s="36">
        <v>99.5899760111602</v>
      </c>
      <c r="CL15" s="36">
        <v>101.32585346486829</v>
      </c>
      <c r="CM15" s="47">
        <v>102.18613033602422</v>
      </c>
      <c r="CN15" s="76">
        <v>97.7185022877664</v>
      </c>
      <c r="CO15" s="36">
        <v>143.15465396784754</v>
      </c>
      <c r="CP15" s="36">
        <v>140.67550460260114</v>
      </c>
      <c r="CQ15" s="47">
        <v>98.13454669814244</v>
      </c>
      <c r="CR15" s="76">
        <v>100.06780262117441</v>
      </c>
      <c r="CS15" s="36">
        <v>99.95500448774757</v>
      </c>
      <c r="CT15" s="36">
        <v>99.8495551062037</v>
      </c>
      <c r="CU15" s="36">
        <v>100.23663946963501</v>
      </c>
      <c r="CV15" s="47">
        <v>98.72597274461604</v>
      </c>
      <c r="CW15" s="76">
        <v>99.66648130256598</v>
      </c>
      <c r="CX15" s="36">
        <v>112.21264988219775</v>
      </c>
      <c r="CY15" s="36">
        <v>93.69795040913004</v>
      </c>
      <c r="CZ15" s="47">
        <v>99.74225845033939</v>
      </c>
      <c r="DA15" s="76">
        <v>101.28285646119235</v>
      </c>
      <c r="DB15" s="36">
        <v>101.28218969619378</v>
      </c>
      <c r="DC15" s="36">
        <v>103.9734147242923</v>
      </c>
      <c r="DD15" s="36">
        <v>101.95198573746553</v>
      </c>
      <c r="DE15" s="36">
        <v>100.90537020959943</v>
      </c>
      <c r="DF15" s="47">
        <v>99.7933906030455</v>
      </c>
      <c r="DG15" s="76">
        <v>95.10167136526587</v>
      </c>
      <c r="DH15" s="36">
        <v>41.16443409932833</v>
      </c>
      <c r="DI15" s="36">
        <v>92.06982823891259</v>
      </c>
      <c r="DJ15" s="47">
        <v>95.04857098287523</v>
      </c>
      <c r="DK15" s="76">
        <v>97.40117632083138</v>
      </c>
      <c r="DL15" s="36">
        <v>97.2579233711301</v>
      </c>
      <c r="DM15" s="36">
        <v>95.12800279419945</v>
      </c>
      <c r="DN15" s="36">
        <v>100.20127851236921</v>
      </c>
      <c r="DO15" s="47">
        <v>90.8034179654588</v>
      </c>
      <c r="DP15" s="76">
        <v>97.63136462460628</v>
      </c>
      <c r="DQ15" s="36">
        <v>132.32416724774933</v>
      </c>
      <c r="DR15" s="36">
        <v>63.67495480973954</v>
      </c>
      <c r="DS15" s="47">
        <v>97.5519839805701</v>
      </c>
      <c r="DT15" s="76">
        <v>100.16491144041481</v>
      </c>
      <c r="DU15" s="36">
        <v>100.68479605747878</v>
      </c>
      <c r="DV15" s="36">
        <v>101.99545638886991</v>
      </c>
      <c r="DW15" s="36">
        <v>95.37902156957037</v>
      </c>
      <c r="DX15" s="47">
        <v>105.30431472959414</v>
      </c>
      <c r="DY15" s="76">
        <v>110.73682940544262</v>
      </c>
      <c r="DZ15" s="36">
        <v>69.64830180287778</v>
      </c>
      <c r="EA15" s="36">
        <v>71.66775023785544</v>
      </c>
      <c r="EB15" s="47">
        <v>109.40488953807497</v>
      </c>
      <c r="EC15" s="76">
        <v>103.79501762604104</v>
      </c>
      <c r="ED15" s="36">
        <v>103.61279024939817</v>
      </c>
      <c r="EE15" s="36">
        <v>99.36189402284542</v>
      </c>
      <c r="EF15" s="36">
        <v>105.0778309922326</v>
      </c>
      <c r="EG15" s="36">
        <v>90.29920436293004</v>
      </c>
      <c r="EH15" s="36">
        <v>131.0337996291326</v>
      </c>
      <c r="EI15" s="36">
        <v>107.26587047767764</v>
      </c>
      <c r="EJ15" s="47">
        <v>100.51009428397349</v>
      </c>
      <c r="EK15" s="76">
        <v>100.08814762904458</v>
      </c>
      <c r="EL15" s="36">
        <v>86.09807375291217</v>
      </c>
      <c r="EM15" s="36">
        <v>104.04038775417403</v>
      </c>
      <c r="EN15" s="47">
        <v>100.08461171147442</v>
      </c>
      <c r="EO15" s="76">
        <v>98.89171836579256</v>
      </c>
      <c r="EP15" s="36">
        <v>99.07678885822084</v>
      </c>
      <c r="EQ15" s="36">
        <v>98.56051526432411</v>
      </c>
      <c r="ER15" s="36">
        <v>99.97250880496293</v>
      </c>
      <c r="ES15" s="47">
        <v>100.01825873556709</v>
      </c>
      <c r="ET15" s="76">
        <v>97.53607443276661</v>
      </c>
      <c r="EU15" s="36">
        <v>89.65957819285886</v>
      </c>
      <c r="EV15" s="36">
        <v>71.77867284473389</v>
      </c>
      <c r="EW15" s="47">
        <v>96.8979328374948</v>
      </c>
      <c r="EX15" s="76">
        <v>99.80334031453008</v>
      </c>
      <c r="EY15" s="36">
        <v>99.97320775662637</v>
      </c>
      <c r="EZ15" s="36">
        <v>99.84716717542076</v>
      </c>
      <c r="FA15" s="36">
        <v>99.54769307399998</v>
      </c>
      <c r="FB15" s="47">
        <v>102.07070096058457</v>
      </c>
      <c r="FC15" s="76">
        <v>92.94027903102705</v>
      </c>
      <c r="FD15" s="36">
        <v>59.96431292597568</v>
      </c>
      <c r="FE15" s="36">
        <v>90.17977232520177</v>
      </c>
      <c r="FF15" s="47">
        <v>91.37123922723278</v>
      </c>
      <c r="FG15" s="76">
        <v>98.94079972154995</v>
      </c>
      <c r="FH15" s="36">
        <v>99.76036145235673</v>
      </c>
      <c r="FI15" s="36">
        <v>97.95167417080306</v>
      </c>
      <c r="FJ15" s="36">
        <v>101.94166178083614</v>
      </c>
      <c r="FK15" s="47">
        <v>105.15539665172746</v>
      </c>
      <c r="FL15" s="14"/>
      <c r="FM15" s="14"/>
      <c r="FN15" s="14"/>
      <c r="FO15" s="14"/>
      <c r="FP15" s="14"/>
      <c r="FQ15" s="14"/>
      <c r="FR15" s="14"/>
      <c r="FS15" s="14"/>
      <c r="FT15" s="14"/>
      <c r="FU15" s="14"/>
      <c r="FV15" s="14"/>
      <c r="FW15" s="14"/>
    </row>
    <row r="16" spans="1:179" s="7" customFormat="1" ht="12" customHeight="1">
      <c r="A16" s="198" t="s">
        <v>80</v>
      </c>
      <c r="B16" s="75">
        <v>103.18113920072824</v>
      </c>
      <c r="C16" s="34">
        <v>150.64485918981626</v>
      </c>
      <c r="D16" s="34">
        <v>98.38621106551618</v>
      </c>
      <c r="E16" s="48">
        <v>102.81076029856118</v>
      </c>
      <c r="F16" s="75">
        <v>99.2087027566799</v>
      </c>
      <c r="G16" s="34">
        <v>98.51415618977103</v>
      </c>
      <c r="H16" s="34">
        <v>106.03196582648057</v>
      </c>
      <c r="I16" s="34">
        <v>76.08729333126759</v>
      </c>
      <c r="J16" s="48">
        <v>94.29912656237448</v>
      </c>
      <c r="K16" s="75">
        <v>108.86895810289023</v>
      </c>
      <c r="L16" s="34">
        <v>55.411811098515344</v>
      </c>
      <c r="M16" s="34">
        <v>116.5456972631605</v>
      </c>
      <c r="N16" s="48">
        <v>108.91244443870303</v>
      </c>
      <c r="O16" s="75">
        <v>99.93584717371161</v>
      </c>
      <c r="P16" s="34">
        <v>100.36764533699262</v>
      </c>
      <c r="Q16" s="34">
        <v>102.04050006309456</v>
      </c>
      <c r="R16" s="34">
        <v>98.0945113093601</v>
      </c>
      <c r="S16" s="48">
        <v>101.70251497005987</v>
      </c>
      <c r="T16" s="75">
        <v>103.01588333901405</v>
      </c>
      <c r="U16" s="34">
        <v>105.39474514723341</v>
      </c>
      <c r="V16" s="34">
        <v>90.18922249195342</v>
      </c>
      <c r="W16" s="48">
        <v>102.86907443373966</v>
      </c>
      <c r="X16" s="75">
        <v>99.79472499045035</v>
      </c>
      <c r="Y16" s="34">
        <v>99.94965432381035</v>
      </c>
      <c r="Z16" s="34">
        <v>99.31661655102559</v>
      </c>
      <c r="AA16" s="34">
        <v>100.73366644551098</v>
      </c>
      <c r="AB16" s="48">
        <v>103.65854340639977</v>
      </c>
      <c r="AC16" s="75">
        <v>89.47862795405663</v>
      </c>
      <c r="AD16" s="34">
        <v>94.28642475180436</v>
      </c>
      <c r="AE16" s="34">
        <v>104.05628947679668</v>
      </c>
      <c r="AF16" s="48">
        <v>90.9950172304952</v>
      </c>
      <c r="AG16" s="75">
        <v>99.0631280420366</v>
      </c>
      <c r="AH16" s="34">
        <v>98.74265038444145</v>
      </c>
      <c r="AI16" s="34">
        <v>100.34279171288507</v>
      </c>
      <c r="AJ16" s="34">
        <v>93.88638386879643</v>
      </c>
      <c r="AK16" s="48">
        <v>95.34161490683229</v>
      </c>
      <c r="AL16" s="75">
        <v>116.95484058870692</v>
      </c>
      <c r="AM16" s="34">
        <v>106.823530173367</v>
      </c>
      <c r="AN16" s="34">
        <v>101.83893647818365</v>
      </c>
      <c r="AO16" s="48">
        <v>114.60168479903365</v>
      </c>
      <c r="AP16" s="75">
        <v>102.69756268455032</v>
      </c>
      <c r="AQ16" s="34">
        <v>104.69015795868772</v>
      </c>
      <c r="AR16" s="34">
        <v>100.67193675889328</v>
      </c>
      <c r="AS16" s="34">
        <v>109.10227036034159</v>
      </c>
      <c r="AT16" s="48">
        <v>119.70582689043935</v>
      </c>
      <c r="AU16" s="75">
        <v>105.63796240800384</v>
      </c>
      <c r="AV16" s="34">
        <v>43.308579791853866</v>
      </c>
      <c r="AW16" s="34">
        <v>68.23456228864212</v>
      </c>
      <c r="AX16" s="48">
        <v>104.46956929699142</v>
      </c>
      <c r="AY16" s="75">
        <v>99.57450758923736</v>
      </c>
      <c r="AZ16" s="34">
        <v>98.72490847115263</v>
      </c>
      <c r="BA16" s="34">
        <v>99.80500211954218</v>
      </c>
      <c r="BB16" s="34">
        <v>98.95134949286573</v>
      </c>
      <c r="BC16" s="48">
        <v>90.47762090717933</v>
      </c>
      <c r="BD16" s="75">
        <v>97.68407782828945</v>
      </c>
      <c r="BE16" s="34">
        <v>92.47983114693565</v>
      </c>
      <c r="BF16" s="34">
        <v>96.22940127355977</v>
      </c>
      <c r="BG16" s="48">
        <v>96.96172385697615</v>
      </c>
      <c r="BH16" s="75">
        <v>101.65142182342295</v>
      </c>
      <c r="BI16" s="34">
        <v>101.70799841261196</v>
      </c>
      <c r="BJ16" s="34">
        <v>102.05879988574576</v>
      </c>
      <c r="BK16" s="34">
        <v>99.54309471084547</v>
      </c>
      <c r="BL16" s="48">
        <v>101.99462612863401</v>
      </c>
      <c r="BM16" s="75">
        <v>98.3749247449505</v>
      </c>
      <c r="BN16" s="34">
        <v>87.84574917501706</v>
      </c>
      <c r="BO16" s="34">
        <v>98.61954484128887</v>
      </c>
      <c r="BP16" s="48">
        <v>97.45992587738279</v>
      </c>
      <c r="BQ16" s="75">
        <v>97.32627799243726</v>
      </c>
      <c r="BR16" s="34">
        <v>97.25243083391017</v>
      </c>
      <c r="BS16" s="34">
        <v>97.19263054966076</v>
      </c>
      <c r="BT16" s="34">
        <v>97.78554743873953</v>
      </c>
      <c r="BU16" s="48">
        <v>95.06803859860574</v>
      </c>
      <c r="BV16" s="75">
        <v>99.10951718246666</v>
      </c>
      <c r="BW16" s="34">
        <v>90.80429052542891</v>
      </c>
      <c r="BX16" s="34">
        <v>61.3385474275567</v>
      </c>
      <c r="BY16" s="48">
        <v>98.02144034543414</v>
      </c>
      <c r="BZ16" s="75">
        <v>100.14433626372596</v>
      </c>
      <c r="CA16" s="34">
        <v>100.40593409705876</v>
      </c>
      <c r="CB16" s="34">
        <v>99.65448112118104</v>
      </c>
      <c r="CC16" s="34">
        <v>101.69253978295782</v>
      </c>
      <c r="CD16" s="48">
        <v>103.59736868391387</v>
      </c>
      <c r="CE16" s="75">
        <v>99.28278814025082</v>
      </c>
      <c r="CF16" s="34">
        <v>122.67070974597083</v>
      </c>
      <c r="CG16" s="34">
        <v>106.9295696047524</v>
      </c>
      <c r="CH16" s="48">
        <v>99.49097220205573</v>
      </c>
      <c r="CI16" s="75">
        <v>99.87740080069261</v>
      </c>
      <c r="CJ16" s="34">
        <v>99.89963685658006</v>
      </c>
      <c r="CK16" s="34">
        <v>99.60925048348335</v>
      </c>
      <c r="CL16" s="34">
        <v>100.3895037049253</v>
      </c>
      <c r="CM16" s="48">
        <v>101.22956501338338</v>
      </c>
      <c r="CN16" s="75">
        <v>91.98395839862347</v>
      </c>
      <c r="CO16" s="34">
        <v>127.31894882400015</v>
      </c>
      <c r="CP16" s="34">
        <v>92.36126544815144</v>
      </c>
      <c r="CQ16" s="48">
        <v>92.05903926342617</v>
      </c>
      <c r="CR16" s="75">
        <v>97.81887249705059</v>
      </c>
      <c r="CS16" s="34">
        <v>98.25641209656897</v>
      </c>
      <c r="CT16" s="34">
        <v>99.28984810147526</v>
      </c>
      <c r="CU16" s="34">
        <v>96.68092192177457</v>
      </c>
      <c r="CV16" s="48">
        <v>103.02377872177904</v>
      </c>
      <c r="CW16" s="75">
        <v>98.59615987001152</v>
      </c>
      <c r="CX16" s="34">
        <v>102.16399812708805</v>
      </c>
      <c r="CY16" s="34">
        <v>85.6542656088678</v>
      </c>
      <c r="CZ16" s="48">
        <v>98.61485271183676</v>
      </c>
      <c r="DA16" s="75">
        <v>99.50177075309941</v>
      </c>
      <c r="DB16" s="34">
        <v>99.49872950842865</v>
      </c>
      <c r="DC16" s="34">
        <v>101.54555849786979</v>
      </c>
      <c r="DD16" s="34">
        <v>101.32242855236396</v>
      </c>
      <c r="DE16" s="34">
        <v>97.77998263673571</v>
      </c>
      <c r="DF16" s="48">
        <v>97.4438699450785</v>
      </c>
      <c r="DG16" s="75">
        <v>102.96472704212529</v>
      </c>
      <c r="DH16" s="34">
        <v>40.8327818473639</v>
      </c>
      <c r="DI16" s="34">
        <v>115.86516741920852</v>
      </c>
      <c r="DJ16" s="48">
        <v>103.12950151373681</v>
      </c>
      <c r="DK16" s="75">
        <v>99.20050003427127</v>
      </c>
      <c r="DL16" s="34">
        <v>98.99934043279981</v>
      </c>
      <c r="DM16" s="34">
        <v>98.09621138340593</v>
      </c>
      <c r="DN16" s="34">
        <v>100.56076621507617</v>
      </c>
      <c r="DO16" s="48">
        <v>89.93575229860934</v>
      </c>
      <c r="DP16" s="75">
        <v>107.96293320991504</v>
      </c>
      <c r="DQ16" s="34">
        <v>127.37594441560007</v>
      </c>
      <c r="DR16" s="34">
        <v>147.72886513241576</v>
      </c>
      <c r="DS16" s="48">
        <v>108.74695438758786</v>
      </c>
      <c r="DT16" s="75">
        <v>99.91725222883558</v>
      </c>
      <c r="DU16" s="34">
        <v>99.97777431656024</v>
      </c>
      <c r="DV16" s="34">
        <v>101.26761725997994</v>
      </c>
      <c r="DW16" s="34">
        <v>96.38677441677711</v>
      </c>
      <c r="DX16" s="48">
        <v>100.51555309504863</v>
      </c>
      <c r="DY16" s="75">
        <v>115.31491328600279</v>
      </c>
      <c r="DZ16" s="34">
        <v>96.88143232769806</v>
      </c>
      <c r="EA16" s="34">
        <v>67.76222760817969</v>
      </c>
      <c r="EB16" s="48">
        <v>113.74717433876134</v>
      </c>
      <c r="EC16" s="75">
        <v>104.47610360766264</v>
      </c>
      <c r="ED16" s="34">
        <v>104.16605183841273</v>
      </c>
      <c r="EE16" s="34">
        <v>100.21953067830552</v>
      </c>
      <c r="EF16" s="34">
        <v>105.77997964775616</v>
      </c>
      <c r="EG16" s="34">
        <v>81.51357812558366</v>
      </c>
      <c r="EH16" s="34">
        <v>129.86057866460766</v>
      </c>
      <c r="EI16" s="34">
        <v>107.62088845589747</v>
      </c>
      <c r="EJ16" s="48">
        <v>101.49978118913194</v>
      </c>
      <c r="EK16" s="75">
        <v>105.62055485169975</v>
      </c>
      <c r="EL16" s="34">
        <v>94.46551796794903</v>
      </c>
      <c r="EM16" s="34">
        <v>109.07087222739698</v>
      </c>
      <c r="EN16" s="48">
        <v>105.6200605494171</v>
      </c>
      <c r="EO16" s="75">
        <v>99.09952877651011</v>
      </c>
      <c r="EP16" s="34">
        <v>99.36820613145603</v>
      </c>
      <c r="EQ16" s="34">
        <v>98.43335230180857</v>
      </c>
      <c r="ER16" s="34">
        <v>101.27341290218838</v>
      </c>
      <c r="ES16" s="48">
        <v>100.7349914740989</v>
      </c>
      <c r="ET16" s="75">
        <v>101.87797221490217</v>
      </c>
      <c r="EU16" s="34">
        <v>107.85726749683666</v>
      </c>
      <c r="EV16" s="34">
        <v>60.70199161195055</v>
      </c>
      <c r="EW16" s="48">
        <v>101.89084446084797</v>
      </c>
      <c r="EX16" s="75">
        <v>100.07940066216861</v>
      </c>
      <c r="EY16" s="34">
        <v>100.17920711636789</v>
      </c>
      <c r="EZ16" s="34">
        <v>99.72982241734792</v>
      </c>
      <c r="FA16" s="34">
        <v>102.1185317297727</v>
      </c>
      <c r="FB16" s="48">
        <v>101.4115996031842</v>
      </c>
      <c r="FC16" s="75">
        <v>99.04906170857404</v>
      </c>
      <c r="FD16" s="34">
        <v>113.22041801831108</v>
      </c>
      <c r="FE16" s="34">
        <v>95.65750030404774</v>
      </c>
      <c r="FF16" s="48">
        <v>99.42489925395101</v>
      </c>
      <c r="FG16" s="75">
        <v>99.3240510275017</v>
      </c>
      <c r="FH16" s="34">
        <v>99.6315882772037</v>
      </c>
      <c r="FI16" s="34">
        <v>97.74251767965283</v>
      </c>
      <c r="FJ16" s="34">
        <v>104.1221915825322</v>
      </c>
      <c r="FK16" s="48">
        <v>101.65605357968512</v>
      </c>
      <c r="FL16" s="14"/>
      <c r="FM16" s="14"/>
      <c r="FN16" s="14"/>
      <c r="FO16" s="14"/>
      <c r="FP16" s="14"/>
      <c r="FQ16" s="14"/>
      <c r="FR16" s="14"/>
      <c r="FS16" s="14"/>
      <c r="FT16" s="14"/>
      <c r="FU16" s="14"/>
      <c r="FV16" s="14"/>
      <c r="FW16" s="14"/>
    </row>
    <row r="17" spans="1:179" s="6" customFormat="1" ht="12" customHeight="1">
      <c r="A17" s="197" t="s">
        <v>81</v>
      </c>
      <c r="B17" s="76">
        <v>95.59608909576906</v>
      </c>
      <c r="C17" s="36">
        <v>118.6095318025842</v>
      </c>
      <c r="D17" s="36">
        <v>99.46783003974707</v>
      </c>
      <c r="E17" s="47">
        <v>96.00721480838854</v>
      </c>
      <c r="F17" s="76">
        <v>98.92652888310589</v>
      </c>
      <c r="G17" s="36">
        <v>99.66957795281215</v>
      </c>
      <c r="H17" s="36">
        <v>105.84973318267028</v>
      </c>
      <c r="I17" s="36">
        <v>75.4664571390629</v>
      </c>
      <c r="J17" s="47">
        <v>104.1789571544986</v>
      </c>
      <c r="K17" s="76">
        <v>90.07337971855551</v>
      </c>
      <c r="L17" s="36">
        <v>76.04153442144869</v>
      </c>
      <c r="M17" s="36">
        <v>92.95019342540117</v>
      </c>
      <c r="N17" s="47">
        <v>90.10379020664645</v>
      </c>
      <c r="O17" s="76">
        <v>101.19658967294454</v>
      </c>
      <c r="P17" s="36">
        <v>100.7104687595131</v>
      </c>
      <c r="Q17" s="36">
        <v>103.0978319825195</v>
      </c>
      <c r="R17" s="36">
        <v>99.5332153136367</v>
      </c>
      <c r="S17" s="47">
        <v>99.20766467065867</v>
      </c>
      <c r="T17" s="76">
        <v>102.75791002137447</v>
      </c>
      <c r="U17" s="36">
        <v>86.94544607710112</v>
      </c>
      <c r="V17" s="36">
        <v>98.93177634246598</v>
      </c>
      <c r="W17" s="47">
        <v>102.09335701731553</v>
      </c>
      <c r="X17" s="76">
        <v>99.63978105811489</v>
      </c>
      <c r="Y17" s="36">
        <v>99.80765150296003</v>
      </c>
      <c r="Z17" s="36">
        <v>99.20702388102752</v>
      </c>
      <c r="AA17" s="36">
        <v>100.48965865916963</v>
      </c>
      <c r="AB17" s="47">
        <v>103.8263408413363</v>
      </c>
      <c r="AC17" s="76">
        <v>86.61652210985791</v>
      </c>
      <c r="AD17" s="36">
        <v>100.94347867089503</v>
      </c>
      <c r="AE17" s="36">
        <v>111.12576407711248</v>
      </c>
      <c r="AF17" s="47">
        <v>89.58275549864968</v>
      </c>
      <c r="AG17" s="76">
        <v>98.77909703962233</v>
      </c>
      <c r="AH17" s="36">
        <v>97.99854482528072</v>
      </c>
      <c r="AI17" s="36">
        <v>99.93702365191251</v>
      </c>
      <c r="AJ17" s="36">
        <v>94.09482727424057</v>
      </c>
      <c r="AK17" s="47">
        <v>89.71501644135914</v>
      </c>
      <c r="AL17" s="76">
        <v>149.20593921319363</v>
      </c>
      <c r="AM17" s="36">
        <v>126.8782463402007</v>
      </c>
      <c r="AN17" s="36">
        <v>97.42638697904509</v>
      </c>
      <c r="AO17" s="47">
        <v>143.62510277046445</v>
      </c>
      <c r="AP17" s="76">
        <v>104.34913167509134</v>
      </c>
      <c r="AQ17" s="36">
        <v>104.45156301778415</v>
      </c>
      <c r="AR17" s="36">
        <v>101.38339920948616</v>
      </c>
      <c r="AS17" s="36">
        <v>113.72630701937096</v>
      </c>
      <c r="AT17" s="47">
        <v>105.2234584197624</v>
      </c>
      <c r="AU17" s="76">
        <v>120.17200408658411</v>
      </c>
      <c r="AV17" s="36">
        <v>20.170279521678633</v>
      </c>
      <c r="AW17" s="36">
        <v>63.63406102266412</v>
      </c>
      <c r="AX17" s="47">
        <v>118.40482028562359</v>
      </c>
      <c r="AY17" s="76">
        <v>99.89014559576674</v>
      </c>
      <c r="AZ17" s="36">
        <v>98.85957160291208</v>
      </c>
      <c r="BA17" s="36">
        <v>99.90674014412888</v>
      </c>
      <c r="BB17" s="36">
        <v>99.8452810727179</v>
      </c>
      <c r="BC17" s="47">
        <v>88.85551216581555</v>
      </c>
      <c r="BD17" s="76">
        <v>100.45544952186545</v>
      </c>
      <c r="BE17" s="36">
        <v>87.80398120127415</v>
      </c>
      <c r="BF17" s="36">
        <v>114.13201274714618</v>
      </c>
      <c r="BG17" s="47">
        <v>98.74772054132514</v>
      </c>
      <c r="BH17" s="76">
        <v>101.35556348184944</v>
      </c>
      <c r="BI17" s="36">
        <v>100.90999473863465</v>
      </c>
      <c r="BJ17" s="36">
        <v>101.46426732756251</v>
      </c>
      <c r="BK17" s="36">
        <v>100.79298221801922</v>
      </c>
      <c r="BL17" s="47">
        <v>98.65265909806104</v>
      </c>
      <c r="BM17" s="76">
        <v>102.56012604813873</v>
      </c>
      <c r="BN17" s="36">
        <v>70.85653970134948</v>
      </c>
      <c r="BO17" s="36">
        <v>70.13199927926094</v>
      </c>
      <c r="BP17" s="47">
        <v>99.45929096608967</v>
      </c>
      <c r="BQ17" s="76">
        <v>98.78017186955296</v>
      </c>
      <c r="BR17" s="36">
        <v>98.67980142158011</v>
      </c>
      <c r="BS17" s="36">
        <v>98.98115554474134</v>
      </c>
      <c r="BT17" s="36">
        <v>98.08950649427936</v>
      </c>
      <c r="BU17" s="47">
        <v>95.71085269587601</v>
      </c>
      <c r="BV17" s="76">
        <v>101.46018554122197</v>
      </c>
      <c r="BW17" s="36">
        <v>96.37827731112498</v>
      </c>
      <c r="BX17" s="36">
        <v>61.594124048596214</v>
      </c>
      <c r="BY17" s="47">
        <v>100.41033082126974</v>
      </c>
      <c r="BZ17" s="76">
        <v>100.88543396791385</v>
      </c>
      <c r="CA17" s="36">
        <v>101.05196929386928</v>
      </c>
      <c r="CB17" s="36">
        <v>100.93308574226508</v>
      </c>
      <c r="CC17" s="36">
        <v>100.7348289454475</v>
      </c>
      <c r="CD17" s="47">
        <v>103.08366272349775</v>
      </c>
      <c r="CE17" s="76">
        <v>96.10953514556783</v>
      </c>
      <c r="CF17" s="36">
        <v>102.82427088856055</v>
      </c>
      <c r="CG17" s="36">
        <v>105.98502582513423</v>
      </c>
      <c r="CH17" s="47">
        <v>96.19415333343774</v>
      </c>
      <c r="CI17" s="76">
        <v>99.91468336697412</v>
      </c>
      <c r="CJ17" s="36">
        <v>99.9340703760812</v>
      </c>
      <c r="CK17" s="36">
        <v>98.94894699611795</v>
      </c>
      <c r="CL17" s="36">
        <v>101.75900861478875</v>
      </c>
      <c r="CM17" s="47">
        <v>101.09359837053307</v>
      </c>
      <c r="CN17" s="76">
        <v>95.32389543580209</v>
      </c>
      <c r="CO17" s="36">
        <v>133.66871467611472</v>
      </c>
      <c r="CP17" s="36">
        <v>98.03831823037476</v>
      </c>
      <c r="CQ17" s="47">
        <v>95.42271118532639</v>
      </c>
      <c r="CR17" s="76">
        <v>97.18792666594958</v>
      </c>
      <c r="CS17" s="36">
        <v>98.32893371967467</v>
      </c>
      <c r="CT17" s="36">
        <v>99.80511890819315</v>
      </c>
      <c r="CU17" s="36">
        <v>95.16325990144949</v>
      </c>
      <c r="CV17" s="47">
        <v>110.76117745954659</v>
      </c>
      <c r="CW17" s="76">
        <v>100.69676493171917</v>
      </c>
      <c r="CX17" s="36">
        <v>97.56824268947966</v>
      </c>
      <c r="CY17" s="36">
        <v>122.21779717149501</v>
      </c>
      <c r="CZ17" s="47">
        <v>100.6829579114288</v>
      </c>
      <c r="DA17" s="76">
        <v>97.57343165538961</v>
      </c>
      <c r="DB17" s="36">
        <v>97.58404878161875</v>
      </c>
      <c r="DC17" s="36">
        <v>101.61742149360902</v>
      </c>
      <c r="DD17" s="36">
        <v>98.35421995934243</v>
      </c>
      <c r="DE17" s="36">
        <v>103.58427384348259</v>
      </c>
      <c r="DF17" s="47">
        <v>95.49351260518553</v>
      </c>
      <c r="DG17" s="76">
        <v>99.28894122661016</v>
      </c>
      <c r="DH17" s="36">
        <v>43.03872572510897</v>
      </c>
      <c r="DI17" s="36">
        <v>106.20183844838</v>
      </c>
      <c r="DJ17" s="47">
        <v>99.37242341463215</v>
      </c>
      <c r="DK17" s="76">
        <v>99.3032322711413</v>
      </c>
      <c r="DL17" s="36">
        <v>99.21088089639937</v>
      </c>
      <c r="DM17" s="36">
        <v>99.91096261279824</v>
      </c>
      <c r="DN17" s="36">
        <v>98.55462815376931</v>
      </c>
      <c r="DO17" s="47">
        <v>95.04983256381111</v>
      </c>
      <c r="DP17" s="76">
        <v>96.36606251776577</v>
      </c>
      <c r="DQ17" s="36">
        <v>112.2892136283262</v>
      </c>
      <c r="DR17" s="36">
        <v>117.04718053111736</v>
      </c>
      <c r="DS17" s="47">
        <v>96.84087661995616</v>
      </c>
      <c r="DT17" s="76">
        <v>100.99978777630456</v>
      </c>
      <c r="DU17" s="36">
        <v>100.49719028860137</v>
      </c>
      <c r="DV17" s="36">
        <v>100.94676509961131</v>
      </c>
      <c r="DW17" s="36">
        <v>101.13841353991953</v>
      </c>
      <c r="DX17" s="47">
        <v>96.03127919449155</v>
      </c>
      <c r="DY17" s="76">
        <v>86.66492869999864</v>
      </c>
      <c r="DZ17" s="36">
        <v>77.46116617575319</v>
      </c>
      <c r="EA17" s="36">
        <v>87.15799263357503</v>
      </c>
      <c r="EB17" s="47">
        <v>86.6652896493537</v>
      </c>
      <c r="EC17" s="76">
        <v>96.88824151727034</v>
      </c>
      <c r="ED17" s="36">
        <v>96.79549018463854</v>
      </c>
      <c r="EE17" s="36">
        <v>99.90321205760748</v>
      </c>
      <c r="EF17" s="36">
        <v>97.9250202501946</v>
      </c>
      <c r="EG17" s="36">
        <v>90.01905046505547</v>
      </c>
      <c r="EH17" s="36">
        <v>58.00072909947994</v>
      </c>
      <c r="EI17" s="36">
        <v>93.804264465668</v>
      </c>
      <c r="EJ17" s="47">
        <v>99.80701354139478</v>
      </c>
      <c r="EK17" s="76">
        <v>99.94177186878332</v>
      </c>
      <c r="EL17" s="36">
        <v>98.7462957157934</v>
      </c>
      <c r="EM17" s="36">
        <v>109.34180942352376</v>
      </c>
      <c r="EN17" s="47">
        <v>100.01194351975735</v>
      </c>
      <c r="EO17" s="76">
        <v>99.41586780921835</v>
      </c>
      <c r="EP17" s="36">
        <v>99.63684689764148</v>
      </c>
      <c r="EQ17" s="36">
        <v>98.88350918911357</v>
      </c>
      <c r="ER17" s="36">
        <v>101.15307408617711</v>
      </c>
      <c r="ES17" s="47">
        <v>100.76098696202492</v>
      </c>
      <c r="ET17" s="76">
        <v>97.63872911666893</v>
      </c>
      <c r="EU17" s="36">
        <v>101.83536176563925</v>
      </c>
      <c r="EV17" s="36">
        <v>139.9407467253575</v>
      </c>
      <c r="EW17" s="47">
        <v>98.20064410600344</v>
      </c>
      <c r="EX17" s="76">
        <v>100.65103840076249</v>
      </c>
      <c r="EY17" s="36">
        <v>100.30820143561469</v>
      </c>
      <c r="EZ17" s="36">
        <v>100.85286133439722</v>
      </c>
      <c r="FA17" s="36">
        <v>99.47378146264651</v>
      </c>
      <c r="FB17" s="47">
        <v>96.07491107938733</v>
      </c>
      <c r="FC17" s="76">
        <v>102.44500095037235</v>
      </c>
      <c r="FD17" s="36">
        <v>95.86379994050745</v>
      </c>
      <c r="FE17" s="36">
        <v>112.98826839699647</v>
      </c>
      <c r="FF17" s="47">
        <v>102.85514273908316</v>
      </c>
      <c r="FG17" s="76">
        <v>99.34689589304429</v>
      </c>
      <c r="FH17" s="36">
        <v>99.61257114163259</v>
      </c>
      <c r="FI17" s="36">
        <v>98.12782055260728</v>
      </c>
      <c r="FJ17" s="36">
        <v>103.04539193711726</v>
      </c>
      <c r="FK17" s="47">
        <v>101.36146602515095</v>
      </c>
      <c r="FL17" s="14"/>
      <c r="FM17" s="14"/>
      <c r="FN17" s="14"/>
      <c r="FO17" s="14"/>
      <c r="FP17" s="14"/>
      <c r="FQ17" s="14"/>
      <c r="FR17" s="14"/>
      <c r="FS17" s="14"/>
      <c r="FT17" s="14"/>
      <c r="FU17" s="14"/>
      <c r="FV17" s="14"/>
      <c r="FW17" s="14"/>
    </row>
    <row r="18" spans="1:179" s="7" customFormat="1" ht="12" customHeight="1">
      <c r="A18" s="198" t="s">
        <v>82</v>
      </c>
      <c r="B18" s="75">
        <v>102.00338626815694</v>
      </c>
      <c r="C18" s="34">
        <v>158.39263269286008</v>
      </c>
      <c r="D18" s="34">
        <v>108.35443389993242</v>
      </c>
      <c r="E18" s="48">
        <v>102.7118310096022</v>
      </c>
      <c r="F18" s="75">
        <v>99.30931703331622</v>
      </c>
      <c r="G18" s="34">
        <v>100.45934347493584</v>
      </c>
      <c r="H18" s="34">
        <v>95.84849217183428</v>
      </c>
      <c r="I18" s="34">
        <v>111.0367189747903</v>
      </c>
      <c r="J18" s="48">
        <v>107.43856669000425</v>
      </c>
      <c r="K18" s="75">
        <v>97.01804716467794</v>
      </c>
      <c r="L18" s="34">
        <v>52.42078656019829</v>
      </c>
      <c r="M18" s="34">
        <v>103.84964937656132</v>
      </c>
      <c r="N18" s="48">
        <v>97.06374273366511</v>
      </c>
      <c r="O18" s="75">
        <v>98.87221190887198</v>
      </c>
      <c r="P18" s="34">
        <v>98.76967605059923</v>
      </c>
      <c r="Q18" s="34">
        <v>98.19903786337484</v>
      </c>
      <c r="R18" s="34">
        <v>99.46116390146777</v>
      </c>
      <c r="S18" s="48">
        <v>98.45269461077844</v>
      </c>
      <c r="T18" s="75">
        <v>103.09778338876043</v>
      </c>
      <c r="U18" s="34">
        <v>103.84827430239419</v>
      </c>
      <c r="V18" s="34">
        <v>92.20497785002411</v>
      </c>
      <c r="W18" s="48">
        <v>102.92540344906962</v>
      </c>
      <c r="X18" s="75">
        <v>99.97497889561177</v>
      </c>
      <c r="Y18" s="34">
        <v>100.08231099070393</v>
      </c>
      <c r="Z18" s="34">
        <v>99.75506416514914</v>
      </c>
      <c r="AA18" s="34">
        <v>100.40686220906747</v>
      </c>
      <c r="AB18" s="48">
        <v>102.6517587967805</v>
      </c>
      <c r="AC18" s="75">
        <v>88.41136491459397</v>
      </c>
      <c r="AD18" s="34">
        <v>91.1069675161893</v>
      </c>
      <c r="AE18" s="34">
        <v>71.76606241671234</v>
      </c>
      <c r="AF18" s="48">
        <v>87.2262432107051</v>
      </c>
      <c r="AG18" s="75">
        <v>97.49837542873621</v>
      </c>
      <c r="AH18" s="34">
        <v>97.39917015711956</v>
      </c>
      <c r="AI18" s="34">
        <v>97.18681790532074</v>
      </c>
      <c r="AJ18" s="34">
        <v>98.75874847105312</v>
      </c>
      <c r="AK18" s="48">
        <v>96.34636463280962</v>
      </c>
      <c r="AL18" s="75">
        <v>119.40746674804888</v>
      </c>
      <c r="AM18" s="34">
        <v>141.84435079438404</v>
      </c>
      <c r="AN18" s="34">
        <v>100.25837111430931</v>
      </c>
      <c r="AO18" s="48">
        <v>123.49348706925858</v>
      </c>
      <c r="AP18" s="75">
        <v>104.3191031479906</v>
      </c>
      <c r="AQ18" s="34">
        <v>104.531094664752</v>
      </c>
      <c r="AR18" s="34">
        <v>102.4505928853755</v>
      </c>
      <c r="AS18" s="34">
        <v>110.22703603415955</v>
      </c>
      <c r="AT18" s="48">
        <v>106.1286064491797</v>
      </c>
      <c r="AU18" s="75">
        <v>107.24822218520451</v>
      </c>
      <c r="AV18" s="34">
        <v>4.547599227040363</v>
      </c>
      <c r="AW18" s="34">
        <v>85.26649008445638</v>
      </c>
      <c r="AX18" s="48">
        <v>106.5493117065631</v>
      </c>
      <c r="AY18" s="75">
        <v>98.40479027092262</v>
      </c>
      <c r="AZ18" s="34">
        <v>96.94062197533981</v>
      </c>
      <c r="BA18" s="34">
        <v>99.39805002119543</v>
      </c>
      <c r="BB18" s="34">
        <v>95.71944301186178</v>
      </c>
      <c r="BC18" s="48">
        <v>82.72754580955241</v>
      </c>
      <c r="BD18" s="75">
        <v>91.76335666709869</v>
      </c>
      <c r="BE18" s="34">
        <v>94.75028332355741</v>
      </c>
      <c r="BF18" s="34">
        <v>127.19724031379727</v>
      </c>
      <c r="BG18" s="48">
        <v>92.2750425815638</v>
      </c>
      <c r="BH18" s="75">
        <v>100.61190404576249</v>
      </c>
      <c r="BI18" s="34">
        <v>99.92236642925677</v>
      </c>
      <c r="BJ18" s="34">
        <v>99.75113783885018</v>
      </c>
      <c r="BK18" s="34">
        <v>105.06667689552256</v>
      </c>
      <c r="BL18" s="48">
        <v>96.4290382706785</v>
      </c>
      <c r="BM18" s="75">
        <v>94.93174638100258</v>
      </c>
      <c r="BN18" s="34">
        <v>103.35360369834649</v>
      </c>
      <c r="BO18" s="34">
        <v>103.48110240845665</v>
      </c>
      <c r="BP18" s="48">
        <v>95.75478627768051</v>
      </c>
      <c r="BQ18" s="75">
        <v>100.60148810077756</v>
      </c>
      <c r="BR18" s="34">
        <v>100.51785612188174</v>
      </c>
      <c r="BS18" s="34">
        <v>100.59472460893062</v>
      </c>
      <c r="BT18" s="34">
        <v>100.62473033490546</v>
      </c>
      <c r="BU18" s="48">
        <v>98.04402978967181</v>
      </c>
      <c r="BV18" s="75">
        <v>98.83299684150901</v>
      </c>
      <c r="BW18" s="34">
        <v>123.43965424716785</v>
      </c>
      <c r="BX18" s="34">
        <v>106.99078307987982</v>
      </c>
      <c r="BY18" s="48">
        <v>99.67842460816655</v>
      </c>
      <c r="BZ18" s="75">
        <v>101.2328235167519</v>
      </c>
      <c r="CA18" s="34">
        <v>101.05650970187898</v>
      </c>
      <c r="CB18" s="34">
        <v>100.778803248247</v>
      </c>
      <c r="CC18" s="34">
        <v>102.66776972115433</v>
      </c>
      <c r="CD18" s="48">
        <v>98.90552091211346</v>
      </c>
      <c r="CE18" s="75">
        <v>98.78984353726214</v>
      </c>
      <c r="CF18" s="34">
        <v>184.20539217855887</v>
      </c>
      <c r="CG18" s="34">
        <v>97.51904281181362</v>
      </c>
      <c r="CH18" s="48">
        <v>99.45569124238739</v>
      </c>
      <c r="CI18" s="75">
        <v>102.11135933466933</v>
      </c>
      <c r="CJ18" s="34">
        <v>102.10882728306203</v>
      </c>
      <c r="CK18" s="34">
        <v>101.17398719116912</v>
      </c>
      <c r="CL18" s="34">
        <v>103.90151569931254</v>
      </c>
      <c r="CM18" s="48">
        <v>101.95738645452312</v>
      </c>
      <c r="CN18" s="75">
        <v>98.7917994224858</v>
      </c>
      <c r="CO18" s="34">
        <v>148.92635622419382</v>
      </c>
      <c r="CP18" s="34">
        <v>109.11582576431846</v>
      </c>
      <c r="CQ18" s="48">
        <v>98.97196363627067</v>
      </c>
      <c r="CR18" s="75">
        <v>94.89920159234786</v>
      </c>
      <c r="CS18" s="34">
        <v>95.93968618345046</v>
      </c>
      <c r="CT18" s="34">
        <v>99.79235531940289</v>
      </c>
      <c r="CU18" s="34">
        <v>91.11384506986883</v>
      </c>
      <c r="CV18" s="48">
        <v>107.27665206980281</v>
      </c>
      <c r="CW18" s="75">
        <v>98.79743649173275</v>
      </c>
      <c r="CX18" s="34">
        <v>122.6097234914857</v>
      </c>
      <c r="CY18" s="34">
        <v>90.6729370960664</v>
      </c>
      <c r="CZ18" s="48">
        <v>98.94207325861159</v>
      </c>
      <c r="DA18" s="75">
        <v>97.69110269490163</v>
      </c>
      <c r="DB18" s="34">
        <v>97.7036150090155</v>
      </c>
      <c r="DC18" s="34">
        <v>100.76474406268292</v>
      </c>
      <c r="DD18" s="34">
        <v>99.5827569482564</v>
      </c>
      <c r="DE18" s="34">
        <v>104.77489768076398</v>
      </c>
      <c r="DF18" s="48">
        <v>95.19377424741087</v>
      </c>
      <c r="DG18" s="75">
        <v>99.0712744725709</v>
      </c>
      <c r="DH18" s="34">
        <v>35.77280299399831</v>
      </c>
      <c r="DI18" s="34">
        <v>98.1498574280912</v>
      </c>
      <c r="DJ18" s="48">
        <v>99.04529854434722</v>
      </c>
      <c r="DK18" s="75">
        <v>100.71333218007761</v>
      </c>
      <c r="DL18" s="34">
        <v>100.59555292719115</v>
      </c>
      <c r="DM18" s="34">
        <v>101.25735279170462</v>
      </c>
      <c r="DN18" s="34">
        <v>100.04320590550518</v>
      </c>
      <c r="DO18" s="48">
        <v>95.28880827713829</v>
      </c>
      <c r="DP18" s="75">
        <v>104.83085069602271</v>
      </c>
      <c r="DQ18" s="34">
        <v>110.01407166700103</v>
      </c>
      <c r="DR18" s="34">
        <v>74.04646835177</v>
      </c>
      <c r="DS18" s="48">
        <v>104.45653895864129</v>
      </c>
      <c r="DT18" s="75">
        <v>97.81137012785989</v>
      </c>
      <c r="DU18" s="34">
        <v>98.41882637891113</v>
      </c>
      <c r="DV18" s="34">
        <v>97.66179885368926</v>
      </c>
      <c r="DW18" s="34">
        <v>98.20241851300156</v>
      </c>
      <c r="DX18" s="48">
        <v>103.81647693851426</v>
      </c>
      <c r="DY18" s="75">
        <v>78.02161243848396</v>
      </c>
      <c r="DZ18" s="34">
        <v>137.991378376995</v>
      </c>
      <c r="EA18" s="34">
        <v>123.54945822674759</v>
      </c>
      <c r="EB18" s="48">
        <v>79.59419600494383</v>
      </c>
      <c r="EC18" s="75">
        <v>95.58138525740011</v>
      </c>
      <c r="ED18" s="34">
        <v>95.52428580564919</v>
      </c>
      <c r="EE18" s="34">
        <v>99.52630331691843</v>
      </c>
      <c r="EF18" s="34">
        <v>96.63251378008682</v>
      </c>
      <c r="EG18" s="34">
        <v>91.3525830189384</v>
      </c>
      <c r="EH18" s="34">
        <v>47.956861143273684</v>
      </c>
      <c r="EI18" s="34">
        <v>90.83394298318122</v>
      </c>
      <c r="EJ18" s="48">
        <v>100.07451262646931</v>
      </c>
      <c r="EK18" s="75">
        <v>105.80057757655771</v>
      </c>
      <c r="EL18" s="34">
        <v>110.38288120347495</v>
      </c>
      <c r="EM18" s="34">
        <v>97.35747591732193</v>
      </c>
      <c r="EN18" s="48">
        <v>105.74614416873021</v>
      </c>
      <c r="EO18" s="75">
        <v>100.14296090901237</v>
      </c>
      <c r="EP18" s="34">
        <v>100.06695682987628</v>
      </c>
      <c r="EQ18" s="34">
        <v>100.11349294404512</v>
      </c>
      <c r="ER18" s="34">
        <v>100.23912152664312</v>
      </c>
      <c r="ES18" s="48">
        <v>99.68031739252878</v>
      </c>
      <c r="ET18" s="75">
        <v>103.46486276032462</v>
      </c>
      <c r="EU18" s="34">
        <v>120.0952386523687</v>
      </c>
      <c r="EV18" s="34">
        <v>81.53047016307514</v>
      </c>
      <c r="EW18" s="48">
        <v>104.2196197891367</v>
      </c>
      <c r="EX18" s="75">
        <v>100.83092440241792</v>
      </c>
      <c r="EY18" s="34">
        <v>100.8587657223156</v>
      </c>
      <c r="EZ18" s="34">
        <v>100.46419125542823</v>
      </c>
      <c r="FA18" s="34">
        <v>102.97012203449742</v>
      </c>
      <c r="FB18" s="48">
        <v>101.20254542814973</v>
      </c>
      <c r="FC18" s="75">
        <v>102.73928976151542</v>
      </c>
      <c r="FD18" s="34">
        <v>107.76869570027114</v>
      </c>
      <c r="FE18" s="34">
        <v>103.17283450628378</v>
      </c>
      <c r="FF18" s="48">
        <v>102.97941172258345</v>
      </c>
      <c r="FG18" s="75">
        <v>100.45408951345043</v>
      </c>
      <c r="FH18" s="34">
        <v>100.08990124446775</v>
      </c>
      <c r="FI18" s="34">
        <v>98.97027183062205</v>
      </c>
      <c r="FJ18" s="34">
        <v>104.95577505168694</v>
      </c>
      <c r="FK18" s="48">
        <v>97.69251193686166</v>
      </c>
      <c r="FL18" s="14"/>
      <c r="FM18" s="14"/>
      <c r="FN18" s="14"/>
      <c r="FO18" s="14"/>
      <c r="FP18" s="14"/>
      <c r="FQ18" s="14"/>
      <c r="FR18" s="14"/>
      <c r="FS18" s="14"/>
      <c r="FT18" s="14"/>
      <c r="FU18" s="14"/>
      <c r="FV18" s="14"/>
      <c r="FW18" s="14"/>
    </row>
    <row r="19" spans="1:179" s="6" customFormat="1" ht="12" customHeight="1">
      <c r="A19" s="197" t="s">
        <v>83</v>
      </c>
      <c r="B19" s="76">
        <v>104.50239066052961</v>
      </c>
      <c r="C19" s="36">
        <v>80.45395662787779</v>
      </c>
      <c r="D19" s="36">
        <v>98.2090699442305</v>
      </c>
      <c r="E19" s="47">
        <v>103.8585310287606</v>
      </c>
      <c r="F19" s="76">
        <v>100.20652404151664</v>
      </c>
      <c r="G19" s="36">
        <v>100.76784563201538</v>
      </c>
      <c r="H19" s="36">
        <v>94.46901065309828</v>
      </c>
      <c r="I19" s="36">
        <v>119.64874615435693</v>
      </c>
      <c r="J19" s="47">
        <v>104.17436615515281</v>
      </c>
      <c r="K19" s="76">
        <v>98.95364659860071</v>
      </c>
      <c r="L19" s="36">
        <v>333.1409339754311</v>
      </c>
      <c r="M19" s="36">
        <v>98.34622187186483</v>
      </c>
      <c r="N19" s="47">
        <v>99.49106912506184</v>
      </c>
      <c r="O19" s="76">
        <v>101.29452345607078</v>
      </c>
      <c r="P19" s="36">
        <v>100.16907002121569</v>
      </c>
      <c r="Q19" s="36">
        <v>97.21609110411043</v>
      </c>
      <c r="R19" s="36">
        <v>104.86269557503611</v>
      </c>
      <c r="S19" s="47">
        <v>96.68982035928141</v>
      </c>
      <c r="T19" s="76">
        <v>103.62327881369427</v>
      </c>
      <c r="U19" s="36">
        <v>96.73496225856927</v>
      </c>
      <c r="V19" s="36">
        <v>104.24157173372126</v>
      </c>
      <c r="W19" s="47">
        <v>103.37585878093316</v>
      </c>
      <c r="X19" s="76">
        <v>100.39072005046022</v>
      </c>
      <c r="Y19" s="36">
        <v>100.39929730134088</v>
      </c>
      <c r="Z19" s="36">
        <v>101.18096135415865</v>
      </c>
      <c r="AA19" s="36">
        <v>98.83879111894758</v>
      </c>
      <c r="AB19" s="47">
        <v>100.60463009055466</v>
      </c>
      <c r="AC19" s="76">
        <v>84.63195439388798</v>
      </c>
      <c r="AD19" s="36">
        <v>95.02350891897127</v>
      </c>
      <c r="AE19" s="36">
        <v>74.17118145069823</v>
      </c>
      <c r="AF19" s="47">
        <v>84.46769533611413</v>
      </c>
      <c r="AG19" s="76">
        <v>100.81723465694652</v>
      </c>
      <c r="AH19" s="36">
        <v>100.86169940809786</v>
      </c>
      <c r="AI19" s="36">
        <v>97.38004079149815</v>
      </c>
      <c r="AJ19" s="36">
        <v>114.72203927131656</v>
      </c>
      <c r="AK19" s="47">
        <v>101.33357690902444</v>
      </c>
      <c r="AL19" s="76">
        <v>116.4465731800306</v>
      </c>
      <c r="AM19" s="36">
        <v>90.85877112857771</v>
      </c>
      <c r="AN19" s="36">
        <v>88.97770028389459</v>
      </c>
      <c r="AO19" s="47">
        <v>110.73238003011782</v>
      </c>
      <c r="AP19" s="76">
        <v>102.69756268455032</v>
      </c>
      <c r="AQ19" s="36">
        <v>99.8387274936485</v>
      </c>
      <c r="AR19" s="36">
        <v>100.47430830039525</v>
      </c>
      <c r="AS19" s="36">
        <v>109.72714017912935</v>
      </c>
      <c r="AT19" s="47">
        <v>78.2953045445974</v>
      </c>
      <c r="AU19" s="76">
        <v>98.82871425992117</v>
      </c>
      <c r="AV19" s="36">
        <v>186.43714293442164</v>
      </c>
      <c r="AW19" s="36">
        <v>72.7207733113576</v>
      </c>
      <c r="AX19" s="47">
        <v>98.03748132734508</v>
      </c>
      <c r="AY19" s="76">
        <v>98.7575621605731</v>
      </c>
      <c r="AZ19" s="36">
        <v>98.89323738585195</v>
      </c>
      <c r="BA19" s="36">
        <v>99.39805002119543</v>
      </c>
      <c r="BB19" s="36">
        <v>97.02595839779956</v>
      </c>
      <c r="BC19" s="47">
        <v>100.21027335536196</v>
      </c>
      <c r="BD19" s="76">
        <v>95.63893662770067</v>
      </c>
      <c r="BE19" s="36">
        <v>87.20290759920172</v>
      </c>
      <c r="BF19" s="36">
        <v>92.36668350130792</v>
      </c>
      <c r="BG19" s="47">
        <v>94.46544275399948</v>
      </c>
      <c r="BH19" s="76">
        <v>99.70282768807873</v>
      </c>
      <c r="BI19" s="36">
        <v>99.25939848048894</v>
      </c>
      <c r="BJ19" s="36">
        <v>98.86139147300746</v>
      </c>
      <c r="BK19" s="36">
        <v>104.0575609194758</v>
      </c>
      <c r="BL19" s="47">
        <v>97.01290213260391</v>
      </c>
      <c r="BM19" s="76">
        <v>96.33750286536443</v>
      </c>
      <c r="BN19" s="36">
        <v>70.04524408360852</v>
      </c>
      <c r="BO19" s="36">
        <v>61.538990466781385</v>
      </c>
      <c r="BP19" s="47">
        <v>93.6835177053752</v>
      </c>
      <c r="BQ19" s="76">
        <v>102.57864694605321</v>
      </c>
      <c r="BR19" s="36">
        <v>102.4644209609473</v>
      </c>
      <c r="BS19" s="36">
        <v>102.51664213632401</v>
      </c>
      <c r="BT19" s="36">
        <v>102.79172183952512</v>
      </c>
      <c r="BU19" s="47">
        <v>99.08562670654494</v>
      </c>
      <c r="BV19" s="76">
        <v>92.85895438697077</v>
      </c>
      <c r="BW19" s="36">
        <v>69.32259393169619</v>
      </c>
      <c r="BX19" s="36">
        <v>102.97079235915531</v>
      </c>
      <c r="BY19" s="47">
        <v>92.46097104940787</v>
      </c>
      <c r="BZ19" s="76">
        <v>101.88128400791629</v>
      </c>
      <c r="CA19" s="36">
        <v>101.93086255860642</v>
      </c>
      <c r="CB19" s="36">
        <v>101.16312371238784</v>
      </c>
      <c r="CC19" s="36">
        <v>104.15105357924959</v>
      </c>
      <c r="CD19" s="47">
        <v>102.53570969905392</v>
      </c>
      <c r="CE19" s="76">
        <v>96.66453212534215</v>
      </c>
      <c r="CF19" s="36">
        <v>85.46417324256532</v>
      </c>
      <c r="CG19" s="36">
        <v>96.74900031287042</v>
      </c>
      <c r="CH19" s="47">
        <v>96.57695508596089</v>
      </c>
      <c r="CI19" s="76">
        <v>101.98774382437288</v>
      </c>
      <c r="CJ19" s="36">
        <v>101.98561368081344</v>
      </c>
      <c r="CK19" s="36">
        <v>101.47638858463604</v>
      </c>
      <c r="CL19" s="36">
        <v>102.96430990152388</v>
      </c>
      <c r="CM19" s="47">
        <v>101.85821078562059</v>
      </c>
      <c r="CN19" s="76">
        <v>87.89514259226193</v>
      </c>
      <c r="CO19" s="36">
        <v>143.31051566748673</v>
      </c>
      <c r="CP19" s="36">
        <v>78.5126039954704</v>
      </c>
      <c r="CQ19" s="47">
        <v>87.93785807726194</v>
      </c>
      <c r="CR19" s="76">
        <v>97.39762336863905</v>
      </c>
      <c r="CS19" s="36">
        <v>97.80466281930644</v>
      </c>
      <c r="CT19" s="36">
        <v>101.70642091243114</v>
      </c>
      <c r="CU19" s="36">
        <v>94.06432631805748</v>
      </c>
      <c r="CV19" s="47">
        <v>102.23970434330025</v>
      </c>
      <c r="CW19" s="76">
        <v>99.32917264795802</v>
      </c>
      <c r="CX19" s="36">
        <v>117.58794066151327</v>
      </c>
      <c r="CY19" s="36">
        <v>87.02114314921612</v>
      </c>
      <c r="CZ19" s="47">
        <v>99.438533068863</v>
      </c>
      <c r="DA19" s="76">
        <v>99.70902276674197</v>
      </c>
      <c r="DB19" s="36">
        <v>99.72506850833025</v>
      </c>
      <c r="DC19" s="36">
        <v>99.98030018326676</v>
      </c>
      <c r="DD19" s="36">
        <v>99.43738482195799</v>
      </c>
      <c r="DE19" s="36">
        <v>108.79325313158874</v>
      </c>
      <c r="DF19" s="47">
        <v>99.798238370199</v>
      </c>
      <c r="DG19" s="76">
        <v>105.7169723230295</v>
      </c>
      <c r="DH19" s="36">
        <v>44.59657850497859</v>
      </c>
      <c r="DI19" s="36">
        <v>105.94748720208227</v>
      </c>
      <c r="DJ19" s="47">
        <v>105.70733022112688</v>
      </c>
      <c r="DK19" s="76">
        <v>102.57809771557449</v>
      </c>
      <c r="DL19" s="36">
        <v>102.51115160832285</v>
      </c>
      <c r="DM19" s="36">
        <v>104.14824041203354</v>
      </c>
      <c r="DN19" s="36">
        <v>100.6439910783675</v>
      </c>
      <c r="DO19" s="47">
        <v>99.49478083169674</v>
      </c>
      <c r="DP19" s="76">
        <v>102.11116800832738</v>
      </c>
      <c r="DQ19" s="36">
        <v>117.40842431332304</v>
      </c>
      <c r="DR19" s="36">
        <v>89.23224931838834</v>
      </c>
      <c r="DS19" s="47">
        <v>102.10568045309473</v>
      </c>
      <c r="DT19" s="76">
        <v>99.37209044234041</v>
      </c>
      <c r="DU19" s="36">
        <v>99.9273727667126</v>
      </c>
      <c r="DV19" s="36">
        <v>98.72664041947652</v>
      </c>
      <c r="DW19" s="36">
        <v>101.0595948814788</v>
      </c>
      <c r="DX19" s="47">
        <v>104.86142348015642</v>
      </c>
      <c r="DY19" s="76">
        <v>110.50139502359335</v>
      </c>
      <c r="DZ19" s="36">
        <v>122.71279624294158</v>
      </c>
      <c r="EA19" s="36">
        <v>125.67088631554905</v>
      </c>
      <c r="EB19" s="47">
        <v>111.01222092154583</v>
      </c>
      <c r="EC19" s="76">
        <v>103.498141764245</v>
      </c>
      <c r="ED19" s="36">
        <v>103.40390070197665</v>
      </c>
      <c r="EE19" s="36">
        <v>99.76866379688248</v>
      </c>
      <c r="EF19" s="36">
        <v>105.13598026030186</v>
      </c>
      <c r="EG19" s="36">
        <v>96.5186208957454</v>
      </c>
      <c r="EH19" s="36">
        <v>120.45541109820897</v>
      </c>
      <c r="EI19" s="36">
        <v>106.05123591391008</v>
      </c>
      <c r="EJ19" s="47">
        <v>101.08181386870301</v>
      </c>
      <c r="EK19" s="76">
        <v>105.09305522998129</v>
      </c>
      <c r="EL19" s="36">
        <v>105.61396658920074</v>
      </c>
      <c r="EM19" s="36">
        <v>99.36540738440029</v>
      </c>
      <c r="EN19" s="47">
        <v>105.04978976499189</v>
      </c>
      <c r="EO19" s="76">
        <v>101.59958048577509</v>
      </c>
      <c r="EP19" s="36">
        <v>101.28611004205015</v>
      </c>
      <c r="EQ19" s="36">
        <v>101.72560140133584</v>
      </c>
      <c r="ER19" s="36">
        <v>101.18834580811145</v>
      </c>
      <c r="ES19" s="47">
        <v>99.69145831592564</v>
      </c>
      <c r="ET19" s="76">
        <v>101.85398041066252</v>
      </c>
      <c r="EU19" s="36">
        <v>111.06090637780129</v>
      </c>
      <c r="EV19" s="36">
        <v>81.44659457599131</v>
      </c>
      <c r="EW19" s="47">
        <v>102.20765966934869</v>
      </c>
      <c r="EX19" s="76">
        <v>100.78859828438134</v>
      </c>
      <c r="EY19" s="36">
        <v>100.72846623289094</v>
      </c>
      <c r="EZ19" s="36">
        <v>100.8476276480043</v>
      </c>
      <c r="FA19" s="36">
        <v>100.44427305520071</v>
      </c>
      <c r="FB19" s="47">
        <v>99.98596627065739</v>
      </c>
      <c r="FC19" s="76">
        <v>102.3388120212489</v>
      </c>
      <c r="FD19" s="36">
        <v>100.71848279917417</v>
      </c>
      <c r="FE19" s="36">
        <v>109.02923493093901</v>
      </c>
      <c r="FF19" s="47">
        <v>102.70673856945069</v>
      </c>
      <c r="FG19" s="76">
        <v>100.96303973711368</v>
      </c>
      <c r="FH19" s="36">
        <v>100.24919239432302</v>
      </c>
      <c r="FI19" s="36">
        <v>100.03380762249199</v>
      </c>
      <c r="FJ19" s="36">
        <v>103.78219388284666</v>
      </c>
      <c r="FK19" s="47">
        <v>95.55005699479493</v>
      </c>
      <c r="FL19" s="14"/>
      <c r="FM19" s="14"/>
      <c r="FN19" s="14"/>
      <c r="FO19" s="14"/>
      <c r="FP19" s="14"/>
      <c r="FQ19" s="14"/>
      <c r="FR19" s="14"/>
      <c r="FS19" s="14"/>
      <c r="FT19" s="14"/>
      <c r="FU19" s="14"/>
      <c r="FV19" s="14"/>
      <c r="FW19" s="14"/>
    </row>
    <row r="20" spans="1:179" s="7" customFormat="1" ht="12" customHeight="1">
      <c r="A20" s="198" t="s">
        <v>84</v>
      </c>
      <c r="B20" s="75">
        <v>100.80877459865316</v>
      </c>
      <c r="C20" s="34">
        <v>226.57643733910498</v>
      </c>
      <c r="D20" s="34">
        <v>100.49130160197674</v>
      </c>
      <c r="E20" s="48">
        <v>101.00827064770085</v>
      </c>
      <c r="F20" s="75">
        <v>99.99319151511487</v>
      </c>
      <c r="G20" s="34">
        <v>99.67347482216475</v>
      </c>
      <c r="H20" s="34">
        <v>93.86058876166715</v>
      </c>
      <c r="I20" s="34">
        <v>120.77421925145526</v>
      </c>
      <c r="J20" s="48">
        <v>97.73319407301987</v>
      </c>
      <c r="K20" s="75">
        <v>93.37394711085732</v>
      </c>
      <c r="L20" s="34">
        <v>60.13859366880313</v>
      </c>
      <c r="M20" s="34">
        <v>130.3217139616952</v>
      </c>
      <c r="N20" s="48">
        <v>94.11021659540712</v>
      </c>
      <c r="O20" s="75">
        <v>100.47138381055393</v>
      </c>
      <c r="P20" s="34">
        <v>99.2183438631329</v>
      </c>
      <c r="Q20" s="34">
        <v>96.12953644319387</v>
      </c>
      <c r="R20" s="34">
        <v>104.27001460396903</v>
      </c>
      <c r="S20" s="48">
        <v>95.34467065868262</v>
      </c>
      <c r="T20" s="75">
        <v>99.7608678842618</v>
      </c>
      <c r="U20" s="34">
        <v>108.42179792134145</v>
      </c>
      <c r="V20" s="34">
        <v>100.59513254189376</v>
      </c>
      <c r="W20" s="48">
        <v>100.10163484069155</v>
      </c>
      <c r="X20" s="75">
        <v>101.04337580492341</v>
      </c>
      <c r="Y20" s="34">
        <v>101.03870145711313</v>
      </c>
      <c r="Z20" s="34">
        <v>101.61744714793474</v>
      </c>
      <c r="AA20" s="34">
        <v>99.91597595654545</v>
      </c>
      <c r="AB20" s="48">
        <v>100.92680116563284</v>
      </c>
      <c r="AC20" s="75">
        <v>84.63152992357725</v>
      </c>
      <c r="AD20" s="34">
        <v>98.39111620072258</v>
      </c>
      <c r="AE20" s="34">
        <v>118.42116094828326</v>
      </c>
      <c r="AF20" s="48">
        <v>88.32095770971355</v>
      </c>
      <c r="AG20" s="75">
        <v>98.84278884016373</v>
      </c>
      <c r="AH20" s="34">
        <v>98.62466324503963</v>
      </c>
      <c r="AI20" s="34">
        <v>96.04680287687404</v>
      </c>
      <c r="AJ20" s="34">
        <v>110.15365463533257</v>
      </c>
      <c r="AK20" s="48">
        <v>96.30982827913772</v>
      </c>
      <c r="AL20" s="75">
        <v>90.64638744836417</v>
      </c>
      <c r="AM20" s="34">
        <v>70.15938334907092</v>
      </c>
      <c r="AN20" s="34">
        <v>91.4070987287641</v>
      </c>
      <c r="AO20" s="48">
        <v>86.5578427086785</v>
      </c>
      <c r="AP20" s="75">
        <v>103.02787648265851</v>
      </c>
      <c r="AQ20" s="34">
        <v>98.30111565226997</v>
      </c>
      <c r="AR20" s="34">
        <v>100.31620553359684</v>
      </c>
      <c r="AS20" s="34">
        <v>111.60174963549261</v>
      </c>
      <c r="AT20" s="48">
        <v>62.68150103714878</v>
      </c>
      <c r="AU20" s="75">
        <v>106.2300909319203</v>
      </c>
      <c r="AV20" s="34">
        <v>208.96597114324095</v>
      </c>
      <c r="AW20" s="34">
        <v>83.19036510542627</v>
      </c>
      <c r="AX20" s="48">
        <v>105.5365590562126</v>
      </c>
      <c r="AY20" s="75">
        <v>99.5188067645557</v>
      </c>
      <c r="AZ20" s="34">
        <v>101.03101460253335</v>
      </c>
      <c r="BA20" s="34">
        <v>99.3217465027554</v>
      </c>
      <c r="BB20" s="34">
        <v>100.0515729757607</v>
      </c>
      <c r="BC20" s="48">
        <v>115.71042355061579</v>
      </c>
      <c r="BD20" s="75">
        <v>106.25866919345273</v>
      </c>
      <c r="BE20" s="34">
        <v>95.39690146250793</v>
      </c>
      <c r="BF20" s="34">
        <v>105.68534013701797</v>
      </c>
      <c r="BG20" s="48">
        <v>104.75795770701164</v>
      </c>
      <c r="BH20" s="75">
        <v>100.21169256820758</v>
      </c>
      <c r="BI20" s="34">
        <v>99.66474508116208</v>
      </c>
      <c r="BJ20" s="34">
        <v>99.16207853781937</v>
      </c>
      <c r="BK20" s="34">
        <v>105.64382041866511</v>
      </c>
      <c r="BL20" s="48">
        <v>96.89380552395245</v>
      </c>
      <c r="BM20" s="75">
        <v>103.1396104891156</v>
      </c>
      <c r="BN20" s="34">
        <v>85.20951051662306</v>
      </c>
      <c r="BO20" s="34">
        <v>59.74620036736601</v>
      </c>
      <c r="BP20" s="48">
        <v>101.12472839736724</v>
      </c>
      <c r="BQ20" s="75">
        <v>103.50444664553552</v>
      </c>
      <c r="BR20" s="34">
        <v>103.76547212250455</v>
      </c>
      <c r="BS20" s="34">
        <v>102.92318412866987</v>
      </c>
      <c r="BT20" s="34">
        <v>105.50191183253241</v>
      </c>
      <c r="BU20" s="48">
        <v>111.48658199971729</v>
      </c>
      <c r="BV20" s="75">
        <v>97.6039974494652</v>
      </c>
      <c r="BW20" s="34">
        <v>98.56083886890264</v>
      </c>
      <c r="BX20" s="34">
        <v>106.52200797148052</v>
      </c>
      <c r="BY20" s="48">
        <v>97.83403339968879</v>
      </c>
      <c r="BZ20" s="75">
        <v>101.05597065552523</v>
      </c>
      <c r="CA20" s="34">
        <v>101.15380415922995</v>
      </c>
      <c r="CB20" s="34">
        <v>100.59033840525483</v>
      </c>
      <c r="CC20" s="34">
        <v>102.527616915665</v>
      </c>
      <c r="CD20" s="48">
        <v>102.34735084690134</v>
      </c>
      <c r="CE20" s="75">
        <v>98.81221448285113</v>
      </c>
      <c r="CF20" s="34">
        <v>89.45420641735907</v>
      </c>
      <c r="CG20" s="34">
        <v>87.18285295394695</v>
      </c>
      <c r="CH20" s="48">
        <v>98.70118927525667</v>
      </c>
      <c r="CI20" s="75">
        <v>100.08451428224501</v>
      </c>
      <c r="CJ20" s="34">
        <v>100.04018559202281</v>
      </c>
      <c r="CK20" s="34">
        <v>101.94036140043103</v>
      </c>
      <c r="CL20" s="34">
        <v>96.54029062095752</v>
      </c>
      <c r="CM20" s="48">
        <v>97.3889072547535</v>
      </c>
      <c r="CN20" s="75">
        <v>99.3748705101919</v>
      </c>
      <c r="CO20" s="34">
        <v>0</v>
      </c>
      <c r="CP20" s="34">
        <v>114.24547031822327</v>
      </c>
      <c r="CQ20" s="48">
        <v>99.2835643726182</v>
      </c>
      <c r="CR20" s="75">
        <v>98.36507364299395</v>
      </c>
      <c r="CS20" s="34">
        <v>100.00467424523924</v>
      </c>
      <c r="CT20" s="34">
        <v>101.60525765313058</v>
      </c>
      <c r="CU20" s="34">
        <v>95.85845881726588</v>
      </c>
      <c r="CV20" s="48">
        <v>117.86951938936556</v>
      </c>
      <c r="CW20" s="75">
        <v>99.85265411393954</v>
      </c>
      <c r="CX20" s="34">
        <v>116.2944420189334</v>
      </c>
      <c r="CY20" s="34">
        <v>106.91523128827545</v>
      </c>
      <c r="CZ20" s="48">
        <v>99.9557412818798</v>
      </c>
      <c r="DA20" s="75">
        <v>100.33876692001249</v>
      </c>
      <c r="DB20" s="34">
        <v>100.35159729241715</v>
      </c>
      <c r="DC20" s="34">
        <v>100.02554725465811</v>
      </c>
      <c r="DD20" s="34">
        <v>100.0217237610006</v>
      </c>
      <c r="DE20" s="34">
        <v>107.60262929430733</v>
      </c>
      <c r="DF20" s="48">
        <v>100.68098932866204</v>
      </c>
      <c r="DG20" s="75">
        <v>108.28644198814222</v>
      </c>
      <c r="DH20" s="34">
        <v>37.111582726698764</v>
      </c>
      <c r="DI20" s="34">
        <v>97.112076493894</v>
      </c>
      <c r="DJ20" s="48">
        <v>108.1174983799921</v>
      </c>
      <c r="DK20" s="75">
        <v>102.99465694450338</v>
      </c>
      <c r="DL20" s="34">
        <v>102.87452224617388</v>
      </c>
      <c r="DM20" s="34">
        <v>103.5865915386762</v>
      </c>
      <c r="DN20" s="34">
        <v>102.2655100778116</v>
      </c>
      <c r="DO20" s="48">
        <v>97.46164899369778</v>
      </c>
      <c r="DP20" s="75">
        <v>101.4266288854079</v>
      </c>
      <c r="DQ20" s="34">
        <v>152.76447412174358</v>
      </c>
      <c r="DR20" s="34">
        <v>108.44226685489741</v>
      </c>
      <c r="DS20" s="48">
        <v>102.1164135300169</v>
      </c>
      <c r="DT20" s="75">
        <v>98.29500651273638</v>
      </c>
      <c r="DU20" s="34">
        <v>98.59313173880099</v>
      </c>
      <c r="DV20" s="34">
        <v>95.98647683512004</v>
      </c>
      <c r="DW20" s="34">
        <v>104.33056920676992</v>
      </c>
      <c r="DX20" s="48">
        <v>101.2421715511574</v>
      </c>
      <c r="DY20" s="75">
        <v>110.73831168860295</v>
      </c>
      <c r="DZ20" s="34">
        <v>110.1362551071837</v>
      </c>
      <c r="EA20" s="34">
        <v>105.57036154622641</v>
      </c>
      <c r="EB20" s="48">
        <v>110.57030302517848</v>
      </c>
      <c r="EC20" s="75">
        <v>104.67214535698204</v>
      </c>
      <c r="ED20" s="34">
        <v>104.61516254672422</v>
      </c>
      <c r="EE20" s="34">
        <v>100.01605898595747</v>
      </c>
      <c r="EF20" s="34">
        <v>106.70195357249244</v>
      </c>
      <c r="EG20" s="34">
        <v>100.4519816219043</v>
      </c>
      <c r="EH20" s="34">
        <v>126.00208868125063</v>
      </c>
      <c r="EI20" s="34">
        <v>108.0688614431907</v>
      </c>
      <c r="EJ20" s="48">
        <v>101.45738736091701</v>
      </c>
      <c r="EK20" s="75">
        <v>102.95409676337115</v>
      </c>
      <c r="EL20" s="34">
        <v>108.43594519088155</v>
      </c>
      <c r="EM20" s="34">
        <v>95.48654825972531</v>
      </c>
      <c r="EN20" s="48">
        <v>102.90945339669884</v>
      </c>
      <c r="EO20" s="75">
        <v>102.29406633142841</v>
      </c>
      <c r="EP20" s="34">
        <v>101.92608921781512</v>
      </c>
      <c r="EQ20" s="34">
        <v>102.48253893570958</v>
      </c>
      <c r="ER20" s="34">
        <v>101.67903770443331</v>
      </c>
      <c r="ES20" s="48">
        <v>100.05415726651255</v>
      </c>
      <c r="ET20" s="75">
        <v>103.2000030000543</v>
      </c>
      <c r="EU20" s="34">
        <v>104.29974874074244</v>
      </c>
      <c r="EV20" s="34">
        <v>71.94103475739323</v>
      </c>
      <c r="EW20" s="48">
        <v>103.01845202811926</v>
      </c>
      <c r="EX20" s="75">
        <v>101.00540206676867</v>
      </c>
      <c r="EY20" s="34">
        <v>100.8526749281522</v>
      </c>
      <c r="EZ20" s="34">
        <v>101.15999608850805</v>
      </c>
      <c r="FA20" s="34">
        <v>100.10363693331084</v>
      </c>
      <c r="FB20" s="48">
        <v>98.9668271673643</v>
      </c>
      <c r="FC20" s="75">
        <v>97.6996178264172</v>
      </c>
      <c r="FD20" s="34">
        <v>113.3532869966108</v>
      </c>
      <c r="FE20" s="34">
        <v>95.42642896114063</v>
      </c>
      <c r="FF20" s="48">
        <v>98.21080792161304</v>
      </c>
      <c r="FG20" s="75">
        <v>102.76100367543289</v>
      </c>
      <c r="FH20" s="34">
        <v>101.84183221951027</v>
      </c>
      <c r="FI20" s="34">
        <v>101.76198393531128</v>
      </c>
      <c r="FJ20" s="34">
        <v>105.79188325623538</v>
      </c>
      <c r="FK20" s="48">
        <v>95.79108317577743</v>
      </c>
      <c r="FL20" s="14"/>
      <c r="FM20" s="14"/>
      <c r="FN20" s="14"/>
      <c r="FO20" s="14"/>
      <c r="FP20" s="14"/>
      <c r="FQ20" s="14"/>
      <c r="FR20" s="14"/>
      <c r="FS20" s="14"/>
      <c r="FT20" s="14"/>
      <c r="FU20" s="14"/>
      <c r="FV20" s="14"/>
      <c r="FW20" s="14"/>
    </row>
    <row r="21" spans="1:179" s="6" customFormat="1" ht="12" customHeight="1">
      <c r="A21" s="197" t="s">
        <v>110</v>
      </c>
      <c r="B21" s="76">
        <v>102.3891004378569</v>
      </c>
      <c r="C21" s="36">
        <v>92.65615222032474</v>
      </c>
      <c r="D21" s="36">
        <v>102.61968537479696</v>
      </c>
      <c r="E21" s="47">
        <v>102.39330078531128</v>
      </c>
      <c r="F21" s="76">
        <v>100.70883892637761</v>
      </c>
      <c r="G21" s="36">
        <v>100.8425356279399</v>
      </c>
      <c r="H21" s="36">
        <v>94.32890706135166</v>
      </c>
      <c r="I21" s="36">
        <v>122.32796972178572</v>
      </c>
      <c r="J21" s="47">
        <v>101.65390751431818</v>
      </c>
      <c r="K21" s="76">
        <v>100.92004257740908</v>
      </c>
      <c r="L21" s="36">
        <v>66.38712663985771</v>
      </c>
      <c r="M21" s="36">
        <v>108.32024134624723</v>
      </c>
      <c r="N21" s="47">
        <v>101.00194320742443</v>
      </c>
      <c r="O21" s="76">
        <v>101.72344863280098</v>
      </c>
      <c r="P21" s="36">
        <v>99.70822542045043</v>
      </c>
      <c r="Q21" s="36">
        <v>95.62743661211019</v>
      </c>
      <c r="R21" s="36">
        <v>107.05677728753548</v>
      </c>
      <c r="S21" s="47">
        <v>93.4783233532934</v>
      </c>
      <c r="T21" s="76">
        <v>100.97839355064472</v>
      </c>
      <c r="U21" s="36">
        <v>102.48646997983555</v>
      </c>
      <c r="V21" s="36">
        <v>105.95508125322257</v>
      </c>
      <c r="W21" s="47">
        <v>101.12669374341674</v>
      </c>
      <c r="X21" s="76">
        <v>100.43048194130463</v>
      </c>
      <c r="Y21" s="36">
        <v>100.56718554335926</v>
      </c>
      <c r="Z21" s="36">
        <v>101.6447972316022</v>
      </c>
      <c r="AA21" s="36">
        <v>98.04572804123505</v>
      </c>
      <c r="AB21" s="47">
        <v>103.83976463613125</v>
      </c>
      <c r="AC21" s="76">
        <v>81.57739315388096</v>
      </c>
      <c r="AD21" s="36">
        <v>87.75265901617522</v>
      </c>
      <c r="AE21" s="36">
        <v>166.13300561417694</v>
      </c>
      <c r="AF21" s="47">
        <v>88.92379821932383</v>
      </c>
      <c r="AG21" s="76">
        <v>100.32835705279103</v>
      </c>
      <c r="AH21" s="36">
        <v>99.52136550449336</v>
      </c>
      <c r="AI21" s="36">
        <v>97.64411206927396</v>
      </c>
      <c r="AJ21" s="36">
        <v>111.18718652065975</v>
      </c>
      <c r="AK21" s="47">
        <v>90.95725246620385</v>
      </c>
      <c r="AL21" s="76">
        <v>93.89790506066397</v>
      </c>
      <c r="AM21" s="36">
        <v>113.23211710172313</v>
      </c>
      <c r="AN21" s="36">
        <v>111.85631302740964</v>
      </c>
      <c r="AO21" s="47">
        <v>98.15575234484257</v>
      </c>
      <c r="AP21" s="76">
        <v>99.27431059506532</v>
      </c>
      <c r="AQ21" s="36">
        <v>99.33502706285209</v>
      </c>
      <c r="AR21" s="36">
        <v>98.73517786561264</v>
      </c>
      <c r="AS21" s="36">
        <v>100.97896271610081</v>
      </c>
      <c r="AT21" s="47">
        <v>99.79257024325852</v>
      </c>
      <c r="AU21" s="76">
        <v>111.91422046793735</v>
      </c>
      <c r="AV21" s="36">
        <v>366.13763610190324</v>
      </c>
      <c r="AW21" s="36">
        <v>90.40325803963472</v>
      </c>
      <c r="AX21" s="47">
        <v>111.29606634400571</v>
      </c>
      <c r="AY21" s="76">
        <v>99.29600346582909</v>
      </c>
      <c r="AZ21" s="36">
        <v>100.59335942431511</v>
      </c>
      <c r="BA21" s="36">
        <v>98.8639253921153</v>
      </c>
      <c r="BB21" s="36">
        <v>100.4641567818463</v>
      </c>
      <c r="BC21" s="47">
        <v>113.18714328627215</v>
      </c>
      <c r="BD21" s="76">
        <v>99.88305372044178</v>
      </c>
      <c r="BE21" s="36">
        <v>128.82601601892924</v>
      </c>
      <c r="BF21" s="36">
        <v>111.98643499676331</v>
      </c>
      <c r="BG21" s="47">
        <v>103.91162500530203</v>
      </c>
      <c r="BH21" s="76">
        <v>100.62910511213303</v>
      </c>
      <c r="BI21" s="36">
        <v>100.51111261416833</v>
      </c>
      <c r="BJ21" s="36">
        <v>98.89354685877797</v>
      </c>
      <c r="BK21" s="36">
        <v>109.61123954554375</v>
      </c>
      <c r="BL21" s="47">
        <v>99.91334027256661</v>
      </c>
      <c r="BM21" s="76">
        <v>102.96590110206753</v>
      </c>
      <c r="BN21" s="36">
        <v>69.50086801018313</v>
      </c>
      <c r="BO21" s="36">
        <v>60.474367918919455</v>
      </c>
      <c r="BP21" s="47">
        <v>99.60665307569175</v>
      </c>
      <c r="BQ21" s="76">
        <v>103.86261301482014</v>
      </c>
      <c r="BR21" s="36">
        <v>104.12370155819102</v>
      </c>
      <c r="BS21" s="36">
        <v>103.61209746010829</v>
      </c>
      <c r="BT21" s="36">
        <v>104.72349099132607</v>
      </c>
      <c r="BU21" s="47">
        <v>111.84667693383628</v>
      </c>
      <c r="BV21" s="76">
        <v>100.69312392542153</v>
      </c>
      <c r="BW21" s="36">
        <v>53.38841766839687</v>
      </c>
      <c r="BX21" s="36">
        <v>121.47740972512658</v>
      </c>
      <c r="BY21" s="47">
        <v>99.90380101063273</v>
      </c>
      <c r="BZ21" s="76">
        <v>100.15275782854629</v>
      </c>
      <c r="CA21" s="36">
        <v>100.93132416675404</v>
      </c>
      <c r="CB21" s="36">
        <v>100.2771541808708</v>
      </c>
      <c r="CC21" s="36">
        <v>99.75959900725097</v>
      </c>
      <c r="CD21" s="47">
        <v>110.42965795744803</v>
      </c>
      <c r="CE21" s="76">
        <v>108.31888603209521</v>
      </c>
      <c r="CF21" s="36">
        <v>167.19526771790174</v>
      </c>
      <c r="CG21" s="36">
        <v>97.82536225683594</v>
      </c>
      <c r="CH21" s="47">
        <v>108.74673402403508</v>
      </c>
      <c r="CI21" s="76">
        <v>100.78617004006136</v>
      </c>
      <c r="CJ21" s="36">
        <v>100.7323019645169</v>
      </c>
      <c r="CK21" s="36">
        <v>102.47776465835337</v>
      </c>
      <c r="CL21" s="36">
        <v>97.55562932757125</v>
      </c>
      <c r="CM21" s="47">
        <v>97.51047742953727</v>
      </c>
      <c r="CN21" s="76">
        <v>106.3991363210081</v>
      </c>
      <c r="CO21" s="36">
        <v>0</v>
      </c>
      <c r="CP21" s="36">
        <v>97.78305249749081</v>
      </c>
      <c r="CQ21" s="47">
        <v>106.1167871993677</v>
      </c>
      <c r="CR21" s="76">
        <v>101.03875815014656</v>
      </c>
      <c r="CS21" s="36">
        <v>102.59354510339762</v>
      </c>
      <c r="CT21" s="36">
        <v>101.41474927229817</v>
      </c>
      <c r="CU21" s="36">
        <v>100.7478904345542</v>
      </c>
      <c r="CV21" s="47">
        <v>119.53427329897235</v>
      </c>
      <c r="CW21" s="76">
        <v>101.98222879085075</v>
      </c>
      <c r="CX21" s="36">
        <v>99.0442932118653</v>
      </c>
      <c r="CY21" s="36">
        <v>90.64549331125372</v>
      </c>
      <c r="CZ21" s="47">
        <v>101.96124919717246</v>
      </c>
      <c r="DA21" s="76">
        <v>101.53974888725116</v>
      </c>
      <c r="DB21" s="36">
        <v>101.54940641326691</v>
      </c>
      <c r="DC21" s="36">
        <v>99.5851746881753</v>
      </c>
      <c r="DD21" s="36">
        <v>100.20272631041136</v>
      </c>
      <c r="DE21" s="36">
        <v>107.00731737566662</v>
      </c>
      <c r="DF21" s="47">
        <v>103.22249985936907</v>
      </c>
      <c r="DG21" s="76">
        <v>107.66269224883305</v>
      </c>
      <c r="DH21" s="36">
        <v>20.84540897438823</v>
      </c>
      <c r="DI21" s="36">
        <v>106.65317892327977</v>
      </c>
      <c r="DJ21" s="47">
        <v>107.63056930542807</v>
      </c>
      <c r="DK21" s="76">
        <v>105.69833441587053</v>
      </c>
      <c r="DL21" s="36">
        <v>105.7699923200168</v>
      </c>
      <c r="DM21" s="36">
        <v>107.08377608704893</v>
      </c>
      <c r="DN21" s="36">
        <v>103.99174307373823</v>
      </c>
      <c r="DO21" s="47">
        <v>108.99866112324712</v>
      </c>
      <c r="DP21" s="76">
        <v>110.3027067790788</v>
      </c>
      <c r="DQ21" s="36">
        <v>127.46736202376351</v>
      </c>
      <c r="DR21" s="36">
        <v>113.27751882774226</v>
      </c>
      <c r="DS21" s="47">
        <v>110.542203441657</v>
      </c>
      <c r="DT21" s="76">
        <v>98.60730633614287</v>
      </c>
      <c r="DU21" s="36">
        <v>98.84023933735962</v>
      </c>
      <c r="DV21" s="36">
        <v>95.96709650328567</v>
      </c>
      <c r="DW21" s="36">
        <v>105.51003413129408</v>
      </c>
      <c r="DX21" s="47">
        <v>100.91000311407909</v>
      </c>
      <c r="DY21" s="76">
        <v>113.49702884025558</v>
      </c>
      <c r="DZ21" s="36">
        <v>87.56947345974076</v>
      </c>
      <c r="EA21" s="36">
        <v>125.22416641234675</v>
      </c>
      <c r="EB21" s="47">
        <v>113.83209840927968</v>
      </c>
      <c r="EC21" s="76">
        <v>105.45326240626174</v>
      </c>
      <c r="ED21" s="36">
        <v>105.41781053921252</v>
      </c>
      <c r="EE21" s="36">
        <v>100.8160569026296</v>
      </c>
      <c r="EF21" s="36">
        <v>107.50913152615658</v>
      </c>
      <c r="EG21" s="36">
        <v>102.82768667588063</v>
      </c>
      <c r="EH21" s="36">
        <v>126.33097700742803</v>
      </c>
      <c r="EI21" s="36">
        <v>108.84095233349345</v>
      </c>
      <c r="EJ21" s="47">
        <v>102.24704704844163</v>
      </c>
      <c r="EK21" s="76">
        <v>101.6844426569993</v>
      </c>
      <c r="EL21" s="36">
        <v>95.24802451869743</v>
      </c>
      <c r="EM21" s="36">
        <v>96.88541456081018</v>
      </c>
      <c r="EN21" s="47">
        <v>101.63135563237343</v>
      </c>
      <c r="EO21" s="76">
        <v>102.73280423602299</v>
      </c>
      <c r="EP21" s="36">
        <v>102.21893002274093</v>
      </c>
      <c r="EQ21" s="36">
        <v>102.75911837918088</v>
      </c>
      <c r="ER21" s="36">
        <v>102.64693525045514</v>
      </c>
      <c r="ES21" s="47">
        <v>99.60480668950555</v>
      </c>
      <c r="ET21" s="76">
        <v>105.45820794586066</v>
      </c>
      <c r="EU21" s="36">
        <v>100.79050865656258</v>
      </c>
      <c r="EV21" s="36">
        <v>76.27753734116416</v>
      </c>
      <c r="EW21" s="47">
        <v>104.97197647242382</v>
      </c>
      <c r="EX21" s="76">
        <v>100.96895457623714</v>
      </c>
      <c r="EY21" s="36">
        <v>101.11436154881643</v>
      </c>
      <c r="EZ21" s="36">
        <v>101.31507848004566</v>
      </c>
      <c r="FA21" s="36">
        <v>98.94997308653281</v>
      </c>
      <c r="FB21" s="47">
        <v>102.90982119093128</v>
      </c>
      <c r="FC21" s="76">
        <v>115.0694291641714</v>
      </c>
      <c r="FD21" s="36">
        <v>76.99539585921032</v>
      </c>
      <c r="FE21" s="36">
        <v>101.33601838587735</v>
      </c>
      <c r="FF21" s="47">
        <v>112.57026371353804</v>
      </c>
      <c r="FG21" s="76">
        <v>104.62082608528978</v>
      </c>
      <c r="FH21" s="36">
        <v>104.2235020553222</v>
      </c>
      <c r="FI21" s="36">
        <v>102.68515741349151</v>
      </c>
      <c r="FJ21" s="36">
        <v>110.49336134854532</v>
      </c>
      <c r="FK21" s="47">
        <v>101.60798568034389</v>
      </c>
      <c r="FL21" s="14"/>
      <c r="FM21" s="14"/>
      <c r="FN21" s="14"/>
      <c r="FO21" s="14"/>
      <c r="FP21" s="14"/>
      <c r="FQ21" s="14"/>
      <c r="FR21" s="14"/>
      <c r="FS21" s="14"/>
      <c r="FT21" s="14"/>
      <c r="FU21" s="14"/>
      <c r="FV21" s="14"/>
      <c r="FW21" s="14"/>
    </row>
    <row r="22" spans="1:179" s="7" customFormat="1" ht="12" customHeight="1">
      <c r="A22" s="198" t="s">
        <v>111</v>
      </c>
      <c r="B22" s="133">
        <v>101.64508533733878</v>
      </c>
      <c r="C22" s="34">
        <v>72.04793011817978</v>
      </c>
      <c r="D22" s="34">
        <v>99.27859677001283</v>
      </c>
      <c r="E22" s="48">
        <v>101.36542404043834</v>
      </c>
      <c r="F22" s="75">
        <v>102.1635851968409</v>
      </c>
      <c r="G22" s="34">
        <v>102.52208631890353</v>
      </c>
      <c r="H22" s="34">
        <v>93.4608526397607</v>
      </c>
      <c r="I22" s="34">
        <v>131.65379252340588</v>
      </c>
      <c r="J22" s="48">
        <v>104.69774008057205</v>
      </c>
      <c r="K22" s="75">
        <v>103.60492692765422</v>
      </c>
      <c r="L22" s="34">
        <v>236.6386167330495</v>
      </c>
      <c r="M22" s="34">
        <v>112.77887032313447</v>
      </c>
      <c r="N22" s="48">
        <v>104.12004535861254</v>
      </c>
      <c r="O22" s="75">
        <v>101.16311863314189</v>
      </c>
      <c r="P22" s="34">
        <v>99.74943916523432</v>
      </c>
      <c r="Q22" s="34">
        <v>92.98942003927361</v>
      </c>
      <c r="R22" s="34">
        <v>108.31419064183862</v>
      </c>
      <c r="S22" s="48">
        <v>95.37916167664669</v>
      </c>
      <c r="T22" s="75">
        <v>101.08033623348697</v>
      </c>
      <c r="U22" s="34">
        <v>98.313711563589</v>
      </c>
      <c r="V22" s="34">
        <v>101.393950281911</v>
      </c>
      <c r="W22" s="48">
        <v>100.98216450688793</v>
      </c>
      <c r="X22" s="75">
        <v>100.03854694417976</v>
      </c>
      <c r="Y22" s="34">
        <v>100.4094997783041</v>
      </c>
      <c r="Z22" s="34">
        <v>101.58963545947964</v>
      </c>
      <c r="AA22" s="34">
        <v>96.9924151728272</v>
      </c>
      <c r="AB22" s="48">
        <v>109.28982532287021</v>
      </c>
      <c r="AC22" s="75">
        <v>102.92930599583026</v>
      </c>
      <c r="AD22" s="34">
        <v>104.22542283749704</v>
      </c>
      <c r="AE22" s="34">
        <v>87.99515549735379</v>
      </c>
      <c r="AF22" s="48">
        <v>101.79110052986886</v>
      </c>
      <c r="AG22" s="75">
        <v>98.1404576341939</v>
      </c>
      <c r="AH22" s="34">
        <v>97.88527717145499</v>
      </c>
      <c r="AI22" s="34">
        <v>97.19540558915088</v>
      </c>
      <c r="AJ22" s="34">
        <v>101.96356582975672</v>
      </c>
      <c r="AK22" s="48">
        <v>95.17720131530871</v>
      </c>
      <c r="AL22" s="75">
        <v>84.30510547476607</v>
      </c>
      <c r="AM22" s="34">
        <v>85.62949060717223</v>
      </c>
      <c r="AN22" s="34">
        <v>126.8585677495126</v>
      </c>
      <c r="AO22" s="48">
        <v>85.4803981811305</v>
      </c>
      <c r="AP22" s="75">
        <v>100.47545167909516</v>
      </c>
      <c r="AQ22" s="34">
        <v>100.89914945321992</v>
      </c>
      <c r="AR22" s="34">
        <v>102.09486166007906</v>
      </c>
      <c r="AS22" s="34">
        <v>95.35513434701105</v>
      </c>
      <c r="AT22" s="48">
        <v>104.09202338299075</v>
      </c>
      <c r="AU22" s="75">
        <v>113.75780535599813</v>
      </c>
      <c r="AV22" s="34">
        <v>163.78209270106117</v>
      </c>
      <c r="AW22" s="34">
        <v>111.54809918944213</v>
      </c>
      <c r="AX22" s="48">
        <v>113.69873996841073</v>
      </c>
      <c r="AY22" s="75">
        <v>100.28005136853831</v>
      </c>
      <c r="AZ22" s="34">
        <v>101.03101460253335</v>
      </c>
      <c r="BA22" s="34">
        <v>99.67782958880882</v>
      </c>
      <c r="BB22" s="34">
        <v>101.90820010314594</v>
      </c>
      <c r="BC22" s="48">
        <v>108.32081706218082</v>
      </c>
      <c r="BD22" s="75">
        <v>100.55753457157604</v>
      </c>
      <c r="BE22" s="34">
        <v>110.7453773057451</v>
      </c>
      <c r="BF22" s="34">
        <v>96.27672972764054</v>
      </c>
      <c r="BG22" s="48">
        <v>101.9516107865964</v>
      </c>
      <c r="BH22" s="75">
        <v>99.82581531262818</v>
      </c>
      <c r="BI22" s="34">
        <v>99.66857588187725</v>
      </c>
      <c r="BJ22" s="34">
        <v>98.49297285093411</v>
      </c>
      <c r="BK22" s="34">
        <v>106.72375155092568</v>
      </c>
      <c r="BL22" s="48">
        <v>98.87197114569969</v>
      </c>
      <c r="BM22" s="75">
        <v>114.84137209687049</v>
      </c>
      <c r="BN22" s="34">
        <v>168.01198734171632</v>
      </c>
      <c r="BO22" s="34">
        <v>72.92582133869647</v>
      </c>
      <c r="BP22" s="48">
        <v>119.03786168621258</v>
      </c>
      <c r="BQ22" s="75">
        <v>103.46702027211587</v>
      </c>
      <c r="BR22" s="34">
        <v>103.74756551664572</v>
      </c>
      <c r="BS22" s="34">
        <v>102.89318055032106</v>
      </c>
      <c r="BT22" s="34">
        <v>105.43897757874221</v>
      </c>
      <c r="BU22" s="48">
        <v>112.0460683436377</v>
      </c>
      <c r="BV22" s="75">
        <v>102.86516795188699</v>
      </c>
      <c r="BW22" s="34">
        <v>71.49000830581878</v>
      </c>
      <c r="BX22" s="34">
        <v>112.79443009263113</v>
      </c>
      <c r="BY22" s="48">
        <v>102.25324968569657</v>
      </c>
      <c r="BZ22" s="75">
        <v>100.15486321975133</v>
      </c>
      <c r="CA22" s="34">
        <v>100.65306201873024</v>
      </c>
      <c r="CB22" s="34">
        <v>100.73815396838593</v>
      </c>
      <c r="CC22" s="34">
        <v>98.31135335052801</v>
      </c>
      <c r="CD22" s="48">
        <v>106.7309750424521</v>
      </c>
      <c r="CE22" s="75">
        <v>114.2017496090555</v>
      </c>
      <c r="CF22" s="34">
        <v>68.98403389255027</v>
      </c>
      <c r="CG22" s="34">
        <v>94.48754011749023</v>
      </c>
      <c r="CH22" s="48">
        <v>113.78330022738376</v>
      </c>
      <c r="CI22" s="75">
        <v>101.53045736936454</v>
      </c>
      <c r="CJ22" s="34">
        <v>101.42765387780437</v>
      </c>
      <c r="CK22" s="34">
        <v>102.40543445037548</v>
      </c>
      <c r="CL22" s="34">
        <v>99.85946063519694</v>
      </c>
      <c r="CM22" s="48">
        <v>95.27902487922962</v>
      </c>
      <c r="CN22" s="75">
        <v>112.67851593948848</v>
      </c>
      <c r="CO22" s="34">
        <v>89.055732155336</v>
      </c>
      <c r="CP22" s="34">
        <v>73.95463194442446</v>
      </c>
      <c r="CQ22" s="48">
        <v>112.3389132630181</v>
      </c>
      <c r="CR22" s="75">
        <v>100.29152034233277</v>
      </c>
      <c r="CS22" s="34">
        <v>99.5319616862977</v>
      </c>
      <c r="CT22" s="34">
        <v>99.44962932410888</v>
      </c>
      <c r="CU22" s="34">
        <v>100.94280943620075</v>
      </c>
      <c r="CV22" s="48">
        <v>91.25592315022664</v>
      </c>
      <c r="CW22" s="75">
        <v>103.07131050410739</v>
      </c>
      <c r="CX22" s="34">
        <v>90.73298707631432</v>
      </c>
      <c r="CY22" s="34">
        <v>114.21734370967427</v>
      </c>
      <c r="CZ22" s="48">
        <v>102.99812904954429</v>
      </c>
      <c r="DA22" s="75">
        <v>102.60875143792425</v>
      </c>
      <c r="DB22" s="34">
        <v>102.62151545848417</v>
      </c>
      <c r="DC22" s="34">
        <v>97.99572007871056</v>
      </c>
      <c r="DD22" s="34">
        <v>100.22060630455502</v>
      </c>
      <c r="DE22" s="34">
        <v>109.83504898920997</v>
      </c>
      <c r="DF22" s="48">
        <v>106.03850377173056</v>
      </c>
      <c r="DG22" s="75">
        <v>113.5497093922633</v>
      </c>
      <c r="DH22" s="34">
        <v>62.4632025741083</v>
      </c>
      <c r="DI22" s="34">
        <v>106.57531234218835</v>
      </c>
      <c r="DJ22" s="48">
        <v>113.44286695994974</v>
      </c>
      <c r="DK22" s="75">
        <v>106.5895508504173</v>
      </c>
      <c r="DL22" s="34">
        <v>107.0495327317291</v>
      </c>
      <c r="DM22" s="34">
        <v>108.56056224023831</v>
      </c>
      <c r="DN22" s="34">
        <v>104.16165291498727</v>
      </c>
      <c r="DO22" s="48">
        <v>127.77479909189229</v>
      </c>
      <c r="DP22" s="75">
        <v>101.71701054999602</v>
      </c>
      <c r="DQ22" s="34">
        <v>30.015499975788906</v>
      </c>
      <c r="DR22" s="34">
        <v>178.35139048982208</v>
      </c>
      <c r="DS22" s="48">
        <v>101.97206473026819</v>
      </c>
      <c r="DT22" s="75">
        <v>99.37754206020534</v>
      </c>
      <c r="DU22" s="34">
        <v>99.38345604127328</v>
      </c>
      <c r="DV22" s="34">
        <v>95.1843464341984</v>
      </c>
      <c r="DW22" s="34">
        <v>110.34049191287724</v>
      </c>
      <c r="DX22" s="48">
        <v>99.43600567454415</v>
      </c>
      <c r="DY22" s="75">
        <v>111.51148624566696</v>
      </c>
      <c r="DZ22" s="34">
        <v>83.42109173349833</v>
      </c>
      <c r="EA22" s="34">
        <v>117.64928571664659</v>
      </c>
      <c r="EB22" s="48">
        <v>111.66229041009612</v>
      </c>
      <c r="EC22" s="75">
        <v>104.63424370630861</v>
      </c>
      <c r="ED22" s="34">
        <v>104.64586272670078</v>
      </c>
      <c r="EE22" s="34">
        <v>100.84817487454455</v>
      </c>
      <c r="EF22" s="34">
        <v>106.37033746234037</v>
      </c>
      <c r="EG22" s="34">
        <v>105.49475178364649</v>
      </c>
      <c r="EH22" s="34">
        <v>121.06595936227032</v>
      </c>
      <c r="EI22" s="34">
        <v>107.30197844777258</v>
      </c>
      <c r="EJ22" s="48">
        <v>102.10941638078614</v>
      </c>
      <c r="EK22" s="75">
        <v>97.43864456727403</v>
      </c>
      <c r="EL22" s="34">
        <v>97.45311384419709</v>
      </c>
      <c r="EM22" s="34">
        <v>109.37761434753357</v>
      </c>
      <c r="EN22" s="48">
        <v>97.53152437732324</v>
      </c>
      <c r="EO22" s="75">
        <v>103.13601483386725</v>
      </c>
      <c r="EP22" s="34">
        <v>102.41070007763334</v>
      </c>
      <c r="EQ22" s="34">
        <v>103.0827481187829</v>
      </c>
      <c r="ER22" s="34">
        <v>103.30983614210353</v>
      </c>
      <c r="ES22" s="48">
        <v>98.72096010002073</v>
      </c>
      <c r="ET22" s="75">
        <v>100.438214942306</v>
      </c>
      <c r="EU22" s="34">
        <v>105.01819727370983</v>
      </c>
      <c r="EV22" s="34">
        <v>66.61533798250164</v>
      </c>
      <c r="EW22" s="48">
        <v>100.43034603714764</v>
      </c>
      <c r="EX22" s="75">
        <v>99.34903998093755</v>
      </c>
      <c r="EY22" s="34">
        <v>99.55577082806883</v>
      </c>
      <c r="EZ22" s="34">
        <v>99.49540835838081</v>
      </c>
      <c r="FA22" s="34">
        <v>98.49525599929301</v>
      </c>
      <c r="FB22" s="48">
        <v>102.10844685329911</v>
      </c>
      <c r="FC22" s="75">
        <v>102.36184783437055</v>
      </c>
      <c r="FD22" s="34">
        <v>105.08742405220084</v>
      </c>
      <c r="FE22" s="34">
        <v>102.51645284362985</v>
      </c>
      <c r="FF22" s="48">
        <v>102.4867385838537</v>
      </c>
      <c r="FG22" s="75">
        <v>104.47301250321743</v>
      </c>
      <c r="FH22" s="34">
        <v>103.95508877040405</v>
      </c>
      <c r="FI22" s="34">
        <v>103.30749506322027</v>
      </c>
      <c r="FJ22" s="34">
        <v>108.00902172114016</v>
      </c>
      <c r="FK22" s="48">
        <v>100.54568510490247</v>
      </c>
      <c r="FL22" s="14"/>
      <c r="FM22" s="14"/>
      <c r="FN22" s="14"/>
      <c r="FO22" s="14"/>
      <c r="FP22" s="14"/>
      <c r="FQ22" s="14"/>
      <c r="FR22" s="14"/>
      <c r="FS22" s="14"/>
      <c r="FT22" s="14"/>
      <c r="FU22" s="14"/>
      <c r="FV22" s="14"/>
      <c r="FW22" s="14"/>
    </row>
    <row r="23" spans="1:179" s="6" customFormat="1" ht="12" customHeight="1">
      <c r="A23" s="197" t="s">
        <v>130</v>
      </c>
      <c r="B23" s="76">
        <v>110.3675023350231</v>
      </c>
      <c r="C23" s="36">
        <v>38.43634236160623</v>
      </c>
      <c r="D23" s="36">
        <v>127.97135896862552</v>
      </c>
      <c r="E23" s="47">
        <v>111.91422571374584</v>
      </c>
      <c r="F23" s="76">
        <v>107.56498320573733</v>
      </c>
      <c r="G23" s="36">
        <v>107.715314209447</v>
      </c>
      <c r="H23" s="36">
        <v>93.62447012103125</v>
      </c>
      <c r="I23" s="36">
        <v>154.80401053540209</v>
      </c>
      <c r="J23" s="47">
        <v>108.62763552056194</v>
      </c>
      <c r="K23" s="76">
        <v>114.25608171833517</v>
      </c>
      <c r="L23" s="36">
        <v>90.60703463596658</v>
      </c>
      <c r="M23" s="36">
        <v>120.357494863718</v>
      </c>
      <c r="N23" s="47">
        <v>114.33495224181449</v>
      </c>
      <c r="O23" s="76">
        <v>99.04824478487109</v>
      </c>
      <c r="P23" s="36">
        <v>97.93790774677899</v>
      </c>
      <c r="Q23" s="36">
        <v>90.1601273403099</v>
      </c>
      <c r="R23" s="36">
        <v>106.8243533773131</v>
      </c>
      <c r="S23" s="47">
        <v>94.50538922155687</v>
      </c>
      <c r="T23" s="76">
        <v>115.97414314829102</v>
      </c>
      <c r="U23" s="36">
        <v>148.10231464713047</v>
      </c>
      <c r="V23" s="36">
        <v>136.74129912941532</v>
      </c>
      <c r="W23" s="47">
        <v>117.56365073306515</v>
      </c>
      <c r="X23" s="76">
        <v>99.33550063958873</v>
      </c>
      <c r="Y23" s="36">
        <v>99.55405756117621</v>
      </c>
      <c r="Z23" s="36">
        <v>101.74388839268151</v>
      </c>
      <c r="AA23" s="36">
        <v>94.60574706326618</v>
      </c>
      <c r="AB23" s="47">
        <v>104.78614216917335</v>
      </c>
      <c r="AC23" s="76">
        <v>147.68103433714623</v>
      </c>
      <c r="AD23" s="36">
        <v>184.21380437862894</v>
      </c>
      <c r="AE23" s="36">
        <v>162.07809966879685</v>
      </c>
      <c r="AF23" s="47">
        <v>151.30016415427417</v>
      </c>
      <c r="AG23" s="76">
        <v>97.95110363258439</v>
      </c>
      <c r="AH23" s="36">
        <v>97.27960985585905</v>
      </c>
      <c r="AI23" s="36">
        <v>96.98715425627078</v>
      </c>
      <c r="AJ23" s="36">
        <v>101.85065898514114</v>
      </c>
      <c r="AK23" s="47">
        <v>90.15345268542198</v>
      </c>
      <c r="AL23" s="76">
        <v>91.8332711236316</v>
      </c>
      <c r="AM23" s="36">
        <v>77.88256061874688</v>
      </c>
      <c r="AN23" s="36">
        <v>178.87755458241804</v>
      </c>
      <c r="AO23" s="47">
        <v>90.89938334231255</v>
      </c>
      <c r="AP23" s="76">
        <v>96.51168610179671</v>
      </c>
      <c r="AQ23" s="36">
        <v>97.10814094775212</v>
      </c>
      <c r="AR23" s="36">
        <v>99.60474308300395</v>
      </c>
      <c r="AS23" s="36">
        <v>86.73193084774006</v>
      </c>
      <c r="AT23" s="47">
        <v>101.60286630209315</v>
      </c>
      <c r="AU23" s="76">
        <v>105.60915944664191</v>
      </c>
      <c r="AV23" s="36">
        <v>39.13243395132037</v>
      </c>
      <c r="AW23" s="36">
        <v>183.04392329751465</v>
      </c>
      <c r="AX23" s="47">
        <v>107.99177628022514</v>
      </c>
      <c r="AY23" s="76">
        <v>99.5930745307979</v>
      </c>
      <c r="AZ23" s="36">
        <v>100.44186340108571</v>
      </c>
      <c r="BA23" s="36">
        <v>99.14370495972871</v>
      </c>
      <c r="BB23" s="36">
        <v>100.80797662025098</v>
      </c>
      <c r="BC23" s="47">
        <v>108.68128567137279</v>
      </c>
      <c r="BD23" s="76">
        <v>132.05717445790407</v>
      </c>
      <c r="BE23" s="36">
        <v>206.16015574082778</v>
      </c>
      <c r="BF23" s="36">
        <v>103.68273193943686</v>
      </c>
      <c r="BG23" s="47">
        <v>142.20497462042934</v>
      </c>
      <c r="BH23" s="76">
        <v>96.84630393280881</v>
      </c>
      <c r="BI23" s="36">
        <v>97.73114842018376</v>
      </c>
      <c r="BJ23" s="36">
        <v>98.47689515804886</v>
      </c>
      <c r="BK23" s="36">
        <v>88.40741139622406</v>
      </c>
      <c r="BL23" s="47">
        <v>102.21393817627265</v>
      </c>
      <c r="BM23" s="76">
        <v>141.6975724440235</v>
      </c>
      <c r="BN23" s="36">
        <v>278.3259394952514</v>
      </c>
      <c r="BO23" s="36">
        <v>143.56203056834076</v>
      </c>
      <c r="BP23" s="47">
        <v>153.62328285825035</v>
      </c>
      <c r="BQ23" s="76">
        <v>102.97856585557743</v>
      </c>
      <c r="BR23" s="36">
        <v>103.26613084716978</v>
      </c>
      <c r="BS23" s="36">
        <v>102.65107375360132</v>
      </c>
      <c r="BT23" s="36">
        <v>104.10396798238438</v>
      </c>
      <c r="BU23" s="47">
        <v>111.77227715405962</v>
      </c>
      <c r="BV23" s="76">
        <v>120.92749144407125</v>
      </c>
      <c r="BW23" s="36">
        <v>100.21221081637638</v>
      </c>
      <c r="BX23" s="36">
        <v>210.70424143326693</v>
      </c>
      <c r="BY23" s="47">
        <v>122.43120077720984</v>
      </c>
      <c r="BZ23" s="76">
        <v>99.75483889078632</v>
      </c>
      <c r="CA23" s="36">
        <v>100.07707883121249</v>
      </c>
      <c r="CB23" s="36">
        <v>100.91553264414325</v>
      </c>
      <c r="CC23" s="36">
        <v>96.08642756338509</v>
      </c>
      <c r="CD23" s="47">
        <v>104.00833345224676</v>
      </c>
      <c r="CE23" s="76">
        <v>154.5092226078728</v>
      </c>
      <c r="CF23" s="36">
        <v>63.3532856136894</v>
      </c>
      <c r="CG23" s="36">
        <v>138.32916618857922</v>
      </c>
      <c r="CH23" s="47">
        <v>153.7418898416022</v>
      </c>
      <c r="CI23" s="76">
        <v>99.30072454950006</v>
      </c>
      <c r="CJ23" s="36">
        <v>99.37724169708933</v>
      </c>
      <c r="CK23" s="36">
        <v>102.00311549636673</v>
      </c>
      <c r="CL23" s="36">
        <v>94.1398048583909</v>
      </c>
      <c r="CM23" s="47">
        <v>103.95369669307797</v>
      </c>
      <c r="CN23" s="76">
        <v>179.32001646546314</v>
      </c>
      <c r="CO23" s="36">
        <v>95.7236150394693</v>
      </c>
      <c r="CP23" s="36">
        <v>50.700815871138424</v>
      </c>
      <c r="CQ23" s="47">
        <v>178.18154747330766</v>
      </c>
      <c r="CR23" s="76">
        <v>99.74366966480486</v>
      </c>
      <c r="CS23" s="36">
        <v>102.21356201566674</v>
      </c>
      <c r="CT23" s="36">
        <v>98.24607017373845</v>
      </c>
      <c r="CU23" s="36">
        <v>100.90221654842819</v>
      </c>
      <c r="CV23" s="47">
        <v>129.12514298873128</v>
      </c>
      <c r="CW23" s="76">
        <v>114.94515556429477</v>
      </c>
      <c r="CX23" s="36">
        <v>116.88598652260829</v>
      </c>
      <c r="CY23" s="36">
        <v>113.72158501628368</v>
      </c>
      <c r="CZ23" s="47">
        <v>114.95680164285152</v>
      </c>
      <c r="DA23" s="76">
        <v>101.27306882903598</v>
      </c>
      <c r="DB23" s="36">
        <v>101.27320798984844</v>
      </c>
      <c r="DC23" s="36">
        <v>95.93250201585381</v>
      </c>
      <c r="DD23" s="36">
        <v>96.97383258538235</v>
      </c>
      <c r="DE23" s="36">
        <v>101.35185414857995</v>
      </c>
      <c r="DF23" s="47">
        <v>106.32699165101691</v>
      </c>
      <c r="DG23" s="76">
        <v>117.80280762427331</v>
      </c>
      <c r="DH23" s="36">
        <v>45.956657006153826</v>
      </c>
      <c r="DI23" s="36">
        <v>123.15947764151733</v>
      </c>
      <c r="DJ23" s="47">
        <v>117.8615693757626</v>
      </c>
      <c r="DK23" s="76">
        <v>108.24934150186533</v>
      </c>
      <c r="DL23" s="36">
        <v>108.16838221769575</v>
      </c>
      <c r="DM23" s="36">
        <v>109.46875098175823</v>
      </c>
      <c r="DN23" s="36">
        <v>106.74726912726346</v>
      </c>
      <c r="DO23" s="47">
        <v>104.52062391043926</v>
      </c>
      <c r="DP23" s="76">
        <v>119.10827813730913</v>
      </c>
      <c r="DQ23" s="36">
        <v>46.06184771909512</v>
      </c>
      <c r="DR23" s="36">
        <v>183.12415019158777</v>
      </c>
      <c r="DS23" s="47">
        <v>119.16996881713038</v>
      </c>
      <c r="DT23" s="76">
        <v>98.96399790502115</v>
      </c>
      <c r="DU23" s="36">
        <v>98.56233079167184</v>
      </c>
      <c r="DV23" s="36">
        <v>95.96601981818375</v>
      </c>
      <c r="DW23" s="36">
        <v>106.80209713930493</v>
      </c>
      <c r="DX23" s="47">
        <v>94.99325282862185</v>
      </c>
      <c r="DY23" s="76">
        <v>82.93093701092317</v>
      </c>
      <c r="DZ23" s="36">
        <v>65.03366353904796</v>
      </c>
      <c r="EA23" s="36">
        <v>121.65061785520454</v>
      </c>
      <c r="EB23" s="47">
        <v>84.15179267026313</v>
      </c>
      <c r="EC23" s="76">
        <v>86.18797754965428</v>
      </c>
      <c r="ED23" s="36">
        <v>86.4367139059949</v>
      </c>
      <c r="EE23" s="36">
        <v>98.89540218211233</v>
      </c>
      <c r="EF23" s="36">
        <v>80.30789561630398</v>
      </c>
      <c r="EG23" s="36">
        <v>104.60946546636288</v>
      </c>
      <c r="EH23" s="36">
        <v>31.603696552340477</v>
      </c>
      <c r="EI23" s="36">
        <v>78.6319180639704</v>
      </c>
      <c r="EJ23" s="47">
        <v>93.33926780584324</v>
      </c>
      <c r="EK23" s="76">
        <v>96.65005032413217</v>
      </c>
      <c r="EL23" s="36">
        <v>109.69782071255068</v>
      </c>
      <c r="EM23" s="36">
        <v>129.5790914085202</v>
      </c>
      <c r="EN23" s="47">
        <v>96.93808819473392</v>
      </c>
      <c r="EO23" s="76">
        <v>102.82721927040055</v>
      </c>
      <c r="EP23" s="36">
        <v>102.20469470583484</v>
      </c>
      <c r="EQ23" s="36">
        <v>103.40319878432204</v>
      </c>
      <c r="ER23" s="36">
        <v>100.94766817608888</v>
      </c>
      <c r="ES23" s="47">
        <v>99.03785747664274</v>
      </c>
      <c r="ET23" s="76">
        <v>103.11833185506929</v>
      </c>
      <c r="EU23" s="36">
        <v>96.49708101571261</v>
      </c>
      <c r="EV23" s="36">
        <v>92.96778876020191</v>
      </c>
      <c r="EW23" s="47">
        <v>102.67120110911586</v>
      </c>
      <c r="EX23" s="76">
        <v>100.15182535303117</v>
      </c>
      <c r="EY23" s="36">
        <v>99.9864769867681</v>
      </c>
      <c r="EZ23" s="36">
        <v>100.17027844588895</v>
      </c>
      <c r="FA23" s="36">
        <v>100.04418628939608</v>
      </c>
      <c r="FB23" s="47">
        <v>97.94478453386239</v>
      </c>
      <c r="FC23" s="76">
        <v>115.46330971129169</v>
      </c>
      <c r="FD23" s="36">
        <v>215.54135447886523</v>
      </c>
      <c r="FE23" s="36">
        <v>129.0741563056269</v>
      </c>
      <c r="FF23" s="47">
        <v>120.56632189884809</v>
      </c>
      <c r="FG23" s="76">
        <v>100.79864015677073</v>
      </c>
      <c r="FH23" s="36">
        <v>100.883006355572</v>
      </c>
      <c r="FI23" s="36">
        <v>104.14772717422022</v>
      </c>
      <c r="FJ23" s="36">
        <v>90.63800063398911</v>
      </c>
      <c r="FK23" s="47">
        <v>101.43837466409693</v>
      </c>
      <c r="FL23" s="14"/>
      <c r="FM23" s="14"/>
      <c r="FN23" s="14"/>
      <c r="FO23" s="14"/>
      <c r="FP23" s="14"/>
      <c r="FQ23" s="14"/>
      <c r="FR23" s="14"/>
      <c r="FS23" s="14"/>
      <c r="FT23" s="14"/>
      <c r="FU23" s="14"/>
      <c r="FV23" s="14"/>
      <c r="FW23" s="14"/>
    </row>
    <row r="24" spans="1:179" s="6" customFormat="1" ht="12" customHeight="1">
      <c r="A24" s="198" t="s">
        <v>129</v>
      </c>
      <c r="B24" s="75">
        <v>102.1759221146264</v>
      </c>
      <c r="C24" s="34">
        <v>27.97001523678616</v>
      </c>
      <c r="D24" s="34">
        <v>82.22693788615624</v>
      </c>
      <c r="E24" s="48">
        <v>100.13867158483079</v>
      </c>
      <c r="F24" s="75">
        <v>97.77589493751327</v>
      </c>
      <c r="G24" s="34">
        <v>98.88760616939366</v>
      </c>
      <c r="H24" s="34">
        <v>93.54609048928486</v>
      </c>
      <c r="I24" s="34">
        <v>112.10907239768932</v>
      </c>
      <c r="J24" s="48">
        <v>105.6343039471117</v>
      </c>
      <c r="K24" s="75">
        <v>84.34645766234551</v>
      </c>
      <c r="L24" s="34">
        <v>49.1179660682073</v>
      </c>
      <c r="M24" s="34">
        <v>104.23683611399505</v>
      </c>
      <c r="N24" s="48">
        <v>84.70204328709463</v>
      </c>
      <c r="O24" s="75">
        <v>97.74039489628626</v>
      </c>
      <c r="P24" s="34">
        <v>95.62338130675671</v>
      </c>
      <c r="Q24" s="34">
        <v>87.89934979400181</v>
      </c>
      <c r="R24" s="34">
        <v>106.35020860045942</v>
      </c>
      <c r="S24" s="48">
        <v>89.07880239520956</v>
      </c>
      <c r="T24" s="75">
        <v>94.76619764065804</v>
      </c>
      <c r="U24" s="34">
        <v>102.7912839344082</v>
      </c>
      <c r="V24" s="34">
        <v>92.54143984626356</v>
      </c>
      <c r="W24" s="48">
        <v>95.02674693982654</v>
      </c>
      <c r="X24" s="75">
        <v>97.45137324656855</v>
      </c>
      <c r="Y24" s="34">
        <v>97.3347863911435</v>
      </c>
      <c r="Z24" s="34">
        <v>99.7456782011338</v>
      </c>
      <c r="AA24" s="34">
        <v>92.94566312987578</v>
      </c>
      <c r="AB24" s="48">
        <v>94.54378674064668</v>
      </c>
      <c r="AC24" s="75">
        <v>116.54625581400757</v>
      </c>
      <c r="AD24" s="34">
        <v>76.15974056160766</v>
      </c>
      <c r="AE24" s="34">
        <v>60.02375826413785</v>
      </c>
      <c r="AF24" s="48">
        <v>109.21528353465375</v>
      </c>
      <c r="AG24" s="75">
        <v>97.9459394325405</v>
      </c>
      <c r="AH24" s="34">
        <v>98.97390517766897</v>
      </c>
      <c r="AI24" s="34">
        <v>97.94682792428523</v>
      </c>
      <c r="AJ24" s="34">
        <v>97.9423451330636</v>
      </c>
      <c r="AK24" s="48">
        <v>109.88308366824988</v>
      </c>
      <c r="AL24" s="75">
        <v>57.33496429991748</v>
      </c>
      <c r="AM24" s="34">
        <v>98.66978364438567</v>
      </c>
      <c r="AN24" s="34">
        <v>108.39935803317924</v>
      </c>
      <c r="AO24" s="48">
        <v>66.70880873227794</v>
      </c>
      <c r="AP24" s="75">
        <v>96.24142935789</v>
      </c>
      <c r="AQ24" s="34">
        <v>94.88125483265215</v>
      </c>
      <c r="AR24" s="34">
        <v>98.14229249011858</v>
      </c>
      <c r="AS24" s="34">
        <v>90.23120183295147</v>
      </c>
      <c r="AT24" s="48">
        <v>84.63134075051858</v>
      </c>
      <c r="AU24" s="75">
        <v>62.837983002355934</v>
      </c>
      <c r="AV24" s="34">
        <v>133.88189825903765</v>
      </c>
      <c r="AW24" s="34">
        <v>86.39860144207904</v>
      </c>
      <c r="AX24" s="48">
        <v>63.57985502175089</v>
      </c>
      <c r="AY24" s="75">
        <v>100.05724806981169</v>
      </c>
      <c r="AZ24" s="34">
        <v>102.04098809072929</v>
      </c>
      <c r="BA24" s="34">
        <v>99.19457397202206</v>
      </c>
      <c r="BB24" s="34">
        <v>102.3895478769125</v>
      </c>
      <c r="BC24" s="48">
        <v>121.297686993091</v>
      </c>
      <c r="BD24" s="75">
        <v>90.15545197994373</v>
      </c>
      <c r="BE24" s="34">
        <v>100.80316492753147</v>
      </c>
      <c r="BF24" s="34">
        <v>83.54693917298216</v>
      </c>
      <c r="BG24" s="48">
        <v>91.6064654119515</v>
      </c>
      <c r="BH24" s="75">
        <v>94.1738315877038</v>
      </c>
      <c r="BI24" s="34">
        <v>93.55078713976256</v>
      </c>
      <c r="BJ24" s="34">
        <v>98.22444117189278</v>
      </c>
      <c r="BK24" s="34">
        <v>73.21047887274074</v>
      </c>
      <c r="BL24" s="48">
        <v>90.3943259664496</v>
      </c>
      <c r="BM24" s="75">
        <v>89.83559897187162</v>
      </c>
      <c r="BN24" s="34">
        <v>121.04157848757893</v>
      </c>
      <c r="BO24" s="34">
        <v>57.35556977151859</v>
      </c>
      <c r="BP24" s="48">
        <v>92.21638195328151</v>
      </c>
      <c r="BQ24" s="75">
        <v>102.0832505408966</v>
      </c>
      <c r="BR24" s="34">
        <v>102.32447694342024</v>
      </c>
      <c r="BS24" s="34">
        <v>102.38623697328404</v>
      </c>
      <c r="BT24" s="34">
        <v>101.04206031571275</v>
      </c>
      <c r="BU24" s="48">
        <v>109.45993199860129</v>
      </c>
      <c r="BV24" s="75">
        <v>101.63966697416811</v>
      </c>
      <c r="BW24" s="34">
        <v>54.766671586154956</v>
      </c>
      <c r="BX24" s="34">
        <v>90.34803570211383</v>
      </c>
      <c r="BY24" s="48">
        <v>100.12660024029121</v>
      </c>
      <c r="BZ24" s="75">
        <v>101.33809307700581</v>
      </c>
      <c r="CA24" s="34">
        <v>100.39750191075501</v>
      </c>
      <c r="CB24" s="34">
        <v>102.96185434623948</v>
      </c>
      <c r="CC24" s="34">
        <v>96.20614141807388</v>
      </c>
      <c r="CD24" s="48">
        <v>88.92250174802723</v>
      </c>
      <c r="CE24" s="75">
        <v>80.33033364777434</v>
      </c>
      <c r="CF24" s="34">
        <v>36.99525423714091</v>
      </c>
      <c r="CG24" s="34">
        <v>90.5281321207117</v>
      </c>
      <c r="CH24" s="48">
        <v>80.02342750815349</v>
      </c>
      <c r="CI24" s="75">
        <v>99.88218816035143</v>
      </c>
      <c r="CJ24" s="34">
        <v>99.90050492850028</v>
      </c>
      <c r="CK24" s="34">
        <v>101.85886257454047</v>
      </c>
      <c r="CL24" s="34">
        <v>96.10721329265944</v>
      </c>
      <c r="CM24" s="48">
        <v>100.99602230919346</v>
      </c>
      <c r="CN24" s="75">
        <v>81.10168906388036</v>
      </c>
      <c r="CO24" s="34">
        <v>36.70675341864782</v>
      </c>
      <c r="CP24" s="34">
        <v>75.95403284030702</v>
      </c>
      <c r="CQ24" s="48">
        <v>80.97219949163713</v>
      </c>
      <c r="CR24" s="75">
        <v>92.73975855668736</v>
      </c>
      <c r="CS24" s="34">
        <v>93.93986465463232</v>
      </c>
      <c r="CT24" s="34">
        <v>98.6119597190592</v>
      </c>
      <c r="CU24" s="34">
        <v>88.1970083773115</v>
      </c>
      <c r="CV24" s="48">
        <v>107.01604282079558</v>
      </c>
      <c r="CW24" s="75">
        <v>92.69983319546176</v>
      </c>
      <c r="CX24" s="34">
        <v>64.79076855476035</v>
      </c>
      <c r="CY24" s="34">
        <v>353.9624116053766</v>
      </c>
      <c r="CZ24" s="48">
        <v>92.59426098607865</v>
      </c>
      <c r="DA24" s="75">
        <v>96.94579425702271</v>
      </c>
      <c r="DB24" s="34">
        <v>96.95278817174994</v>
      </c>
      <c r="DC24" s="34">
        <v>97.72060820613308</v>
      </c>
      <c r="DD24" s="34">
        <v>98.14717480976591</v>
      </c>
      <c r="DE24" s="34">
        <v>100.90537020959943</v>
      </c>
      <c r="DF24" s="48">
        <v>95.80457803978261</v>
      </c>
      <c r="DG24" s="75">
        <v>103.95353720267049</v>
      </c>
      <c r="DH24" s="34">
        <v>41.78514106630763</v>
      </c>
      <c r="DI24" s="34">
        <v>81.85903754308332</v>
      </c>
      <c r="DJ24" s="48">
        <v>103.63597111502834</v>
      </c>
      <c r="DK24" s="75">
        <v>103.31158467127317</v>
      </c>
      <c r="DL24" s="34">
        <v>103.4247669313029</v>
      </c>
      <c r="DM24" s="34">
        <v>107.96003112058116</v>
      </c>
      <c r="DN24" s="34">
        <v>97.58561393588498</v>
      </c>
      <c r="DO24" s="48">
        <v>108.52438624602856</v>
      </c>
      <c r="DP24" s="75">
        <v>72.63647079662505</v>
      </c>
      <c r="DQ24" s="34">
        <v>87.33492486813233</v>
      </c>
      <c r="DR24" s="34">
        <v>37.82985857404837</v>
      </c>
      <c r="DS24" s="48">
        <v>72.31497522599697</v>
      </c>
      <c r="DT24" s="75">
        <v>94.38775410867024</v>
      </c>
      <c r="DU24" s="34">
        <v>94.3559014439694</v>
      </c>
      <c r="DV24" s="34">
        <v>89.10538234882442</v>
      </c>
      <c r="DW24" s="34">
        <v>108.19831337454112</v>
      </c>
      <c r="DX24" s="48">
        <v>94.07286945088407</v>
      </c>
      <c r="DY24" s="75">
        <v>67.79919514242911</v>
      </c>
      <c r="DZ24" s="34">
        <v>95.2856060348753</v>
      </c>
      <c r="EA24" s="34">
        <v>67.1658043449398</v>
      </c>
      <c r="EB24" s="48">
        <v>67.82523108219</v>
      </c>
      <c r="EC24" s="75">
        <v>85.29417834281112</v>
      </c>
      <c r="ED24" s="34">
        <v>85.2814124907266</v>
      </c>
      <c r="EE24" s="34">
        <v>98.18845957866425</v>
      </c>
      <c r="EF24" s="34">
        <v>78.64125044466535</v>
      </c>
      <c r="EG24" s="34">
        <v>84.34873557207426</v>
      </c>
      <c r="EH24" s="34">
        <v>37.227726993206836</v>
      </c>
      <c r="EI24" s="34">
        <v>76.40667739377416</v>
      </c>
      <c r="EJ24" s="48">
        <v>93.70558630739058</v>
      </c>
      <c r="EK24" s="75">
        <v>101.31615456405257</v>
      </c>
      <c r="EL24" s="34">
        <v>91.42780281578703</v>
      </c>
      <c r="EM24" s="34">
        <v>84.9003660817414</v>
      </c>
      <c r="EN24" s="48">
        <v>101.16427282040586</v>
      </c>
      <c r="EO24" s="75">
        <v>102.2526989194589</v>
      </c>
      <c r="EP24" s="34">
        <v>101.61352233089083</v>
      </c>
      <c r="EQ24" s="34">
        <v>103.29956096987192</v>
      </c>
      <c r="ER24" s="34">
        <v>98.83655187795983</v>
      </c>
      <c r="ES24" s="48">
        <v>98.36197479056611</v>
      </c>
      <c r="ET24" s="75">
        <v>96.71534984192351</v>
      </c>
      <c r="EU24" s="34">
        <v>106.87794955858605</v>
      </c>
      <c r="EV24" s="34">
        <v>55.46511355473152</v>
      </c>
      <c r="EW24" s="48">
        <v>96.96034492504855</v>
      </c>
      <c r="EX24" s="75">
        <v>98.33909177556497</v>
      </c>
      <c r="EY24" s="34">
        <v>98.19774125798827</v>
      </c>
      <c r="EZ24" s="34">
        <v>98.58392055447693</v>
      </c>
      <c r="FA24" s="34">
        <v>96.91097667767306</v>
      </c>
      <c r="FB24" s="48">
        <v>96.45237000653292</v>
      </c>
      <c r="FC24" s="75">
        <v>91.03375058525025</v>
      </c>
      <c r="FD24" s="34">
        <v>55.99533444609407</v>
      </c>
      <c r="FE24" s="34">
        <v>93.74798840375506</v>
      </c>
      <c r="FF24" s="48">
        <v>89.73475766413848</v>
      </c>
      <c r="FG24" s="75">
        <v>99.45194054875837</v>
      </c>
      <c r="FH24" s="34">
        <v>98.9794816426911</v>
      </c>
      <c r="FI24" s="34">
        <v>103.37864710563409</v>
      </c>
      <c r="FJ24" s="34">
        <v>87.53888793821692</v>
      </c>
      <c r="FK24" s="48">
        <v>95.86936518327603</v>
      </c>
      <c r="FL24" s="14"/>
      <c r="FM24" s="14"/>
      <c r="FN24" s="14"/>
      <c r="FO24" s="14"/>
      <c r="FP24" s="14"/>
      <c r="FQ24" s="14"/>
      <c r="FR24" s="14"/>
      <c r="FS24" s="14"/>
      <c r="FT24" s="14"/>
      <c r="FU24" s="14"/>
      <c r="FV24" s="14"/>
      <c r="FW24" s="14"/>
    </row>
    <row r="25" spans="1:179" s="6" customFormat="1" ht="12" customHeight="1">
      <c r="A25" s="206" t="s">
        <v>208</v>
      </c>
      <c r="B25" s="156">
        <v>104.77886692114625</v>
      </c>
      <c r="C25" s="124">
        <v>26.101810642849806</v>
      </c>
      <c r="D25" s="124">
        <v>99.40274092344279</v>
      </c>
      <c r="E25" s="157">
        <v>104.1226423014565</v>
      </c>
      <c r="F25" s="156">
        <v>94.55907495385362</v>
      </c>
      <c r="G25" s="124">
        <v>95.1321607003973</v>
      </c>
      <c r="H25" s="124">
        <v>94.90331039870487</v>
      </c>
      <c r="I25" s="124">
        <v>93.39259367096543</v>
      </c>
      <c r="J25" s="157">
        <v>98.61007494806434</v>
      </c>
      <c r="K25" s="156">
        <v>102.46438850042261</v>
      </c>
      <c r="L25" s="124">
        <v>43.0958096958826</v>
      </c>
      <c r="M25" s="124">
        <v>117.20764081990711</v>
      </c>
      <c r="N25" s="157">
        <v>102.64973819221805</v>
      </c>
      <c r="O25" s="156">
        <v>98.43584872329679</v>
      </c>
      <c r="P25" s="124">
        <v>96.27999119524546</v>
      </c>
      <c r="Q25" s="124">
        <v>87.80902495666402</v>
      </c>
      <c r="R25" s="124">
        <v>107.73313086628266</v>
      </c>
      <c r="S25" s="157">
        <v>89.61532934131735</v>
      </c>
      <c r="T25" s="156">
        <v>96.205192840503</v>
      </c>
      <c r="U25" s="124">
        <v>92.3221827685215</v>
      </c>
      <c r="V25" s="124">
        <v>97.48068033797055</v>
      </c>
      <c r="W25" s="157">
        <v>96.08278839273986</v>
      </c>
      <c r="X25" s="156">
        <v>97.56039984149618</v>
      </c>
      <c r="Y25" s="124">
        <v>96.86875094463132</v>
      </c>
      <c r="Z25" s="124">
        <v>100.08055241872815</v>
      </c>
      <c r="AA25" s="124">
        <v>92.61115499928412</v>
      </c>
      <c r="AB25" s="157">
        <v>80.31120830932896</v>
      </c>
      <c r="AC25" s="156">
        <v>115.64737443232491</v>
      </c>
      <c r="AD25" s="124">
        <v>103.72219835707344</v>
      </c>
      <c r="AE25" s="124">
        <v>58.29094564395364</v>
      </c>
      <c r="AF25" s="157">
        <v>110.14772589211607</v>
      </c>
      <c r="AG25" s="156">
        <v>99.56190369627619</v>
      </c>
      <c r="AH25" s="124">
        <v>101.88700764949954</v>
      </c>
      <c r="AI25" s="124">
        <v>98.8007657351415</v>
      </c>
      <c r="AJ25" s="124">
        <v>102.64100689745015</v>
      </c>
      <c r="AK25" s="157">
        <v>126.56192911947383</v>
      </c>
      <c r="AL25" s="156">
        <v>89.37386587940395</v>
      </c>
      <c r="AM25" s="124">
        <v>81.87070956533923</v>
      </c>
      <c r="AN25" s="124">
        <v>110.47237301980675</v>
      </c>
      <c r="AO25" s="157">
        <v>88.32167788192646</v>
      </c>
      <c r="AP25" s="156">
        <v>96.30148641209149</v>
      </c>
      <c r="AQ25" s="124">
        <v>93.63525903015575</v>
      </c>
      <c r="AR25" s="124">
        <v>98.77470355731225</v>
      </c>
      <c r="AS25" s="124">
        <v>88.48156634034576</v>
      </c>
      <c r="AT25" s="157">
        <v>73.54327739015652</v>
      </c>
      <c r="AU25" s="156">
        <v>82.68945698108091</v>
      </c>
      <c r="AV25" s="124">
        <v>15.456788490955589</v>
      </c>
      <c r="AW25" s="124">
        <v>51.7455834308774</v>
      </c>
      <c r="AX25" s="157">
        <v>81.71993835245043</v>
      </c>
      <c r="AY25" s="156">
        <v>101.00416208939981</v>
      </c>
      <c r="AZ25" s="124">
        <v>103.79160880360223</v>
      </c>
      <c r="BA25" s="124">
        <v>99.49978804578211</v>
      </c>
      <c r="BB25" s="124">
        <v>105.07134261646898</v>
      </c>
      <c r="BC25" s="157">
        <v>130.85010513667768</v>
      </c>
      <c r="BD25" s="156">
        <v>94.38427607105362</v>
      </c>
      <c r="BE25" s="124">
        <v>101.87123082954655</v>
      </c>
      <c r="BF25" s="124">
        <v>86.87355882307557</v>
      </c>
      <c r="BG25" s="157">
        <v>95.39652098386607</v>
      </c>
      <c r="BH25" s="156">
        <v>95.97879681885391</v>
      </c>
      <c r="BI25" s="124">
        <v>94.83721790492311</v>
      </c>
      <c r="BJ25" s="124">
        <v>99.99982896071398</v>
      </c>
      <c r="BK25" s="124">
        <v>75.16851794205255</v>
      </c>
      <c r="BL25" s="157">
        <v>89.05376292028757</v>
      </c>
      <c r="BM25" s="156">
        <v>96.49075859049672</v>
      </c>
      <c r="BN25" s="124">
        <v>71.94528448458958</v>
      </c>
      <c r="BO25" s="124">
        <v>70.13692487407543</v>
      </c>
      <c r="BP25" s="157">
        <v>94.0770329011817</v>
      </c>
      <c r="BQ25" s="156">
        <v>102.46322779370625</v>
      </c>
      <c r="BR25" s="124">
        <v>102.57300794279232</v>
      </c>
      <c r="BS25" s="124">
        <v>102.98874171605894</v>
      </c>
      <c r="BT25" s="124">
        <v>100.65733848427342</v>
      </c>
      <c r="BU25" s="157">
        <v>105.82029477192746</v>
      </c>
      <c r="BV25" s="156">
        <v>99.84832076356001</v>
      </c>
      <c r="BW25" s="124">
        <v>79.0657926511904</v>
      </c>
      <c r="BX25" s="124">
        <v>71.75206670491019</v>
      </c>
      <c r="BY25" s="157">
        <v>98.64815712566765</v>
      </c>
      <c r="BZ25" s="156">
        <v>102.67782368050456</v>
      </c>
      <c r="CA25" s="124">
        <v>101.5442792480652</v>
      </c>
      <c r="CB25" s="124">
        <v>103.33878403222381</v>
      </c>
      <c r="CC25" s="124">
        <v>100.58883643972942</v>
      </c>
      <c r="CD25" s="157">
        <v>87.71529274104938</v>
      </c>
      <c r="CE25" s="156">
        <v>79.79521418494839</v>
      </c>
      <c r="CF25" s="124">
        <v>73.49427387845742</v>
      </c>
      <c r="CG25" s="124">
        <v>93.24806557060256</v>
      </c>
      <c r="CH25" s="157">
        <v>79.78931767967678</v>
      </c>
      <c r="CI25" s="156">
        <v>99.6137273201702</v>
      </c>
      <c r="CJ25" s="124">
        <v>99.6682036216136</v>
      </c>
      <c r="CK25" s="124">
        <v>103.02450418457583</v>
      </c>
      <c r="CL25" s="124">
        <v>93.09996013119233</v>
      </c>
      <c r="CM25" s="157">
        <v>102.92640586461835</v>
      </c>
      <c r="CN25" s="156">
        <v>84.05841764303821</v>
      </c>
      <c r="CO25" s="124">
        <v>39.18249936520418</v>
      </c>
      <c r="CP25" s="124">
        <v>75.51602383681487</v>
      </c>
      <c r="CQ25" s="157">
        <v>83.90240731407927</v>
      </c>
      <c r="CR25" s="156">
        <v>98.48755136314885</v>
      </c>
      <c r="CS25" s="124">
        <v>98.54385457148268</v>
      </c>
      <c r="CT25" s="124">
        <v>99.77486447550513</v>
      </c>
      <c r="CU25" s="124">
        <v>97.49168257215067</v>
      </c>
      <c r="CV25" s="157">
        <v>99.15732598435221</v>
      </c>
      <c r="CW25" s="156">
        <v>101.16313612001807</v>
      </c>
      <c r="CX25" s="124">
        <v>81.04891434910796</v>
      </c>
      <c r="CY25" s="124">
        <v>109.6733316619511</v>
      </c>
      <c r="CZ25" s="157">
        <v>101.04138003816973</v>
      </c>
      <c r="DA25" s="156">
        <v>99.76478311464275</v>
      </c>
      <c r="DB25" s="124">
        <v>99.76995231748454</v>
      </c>
      <c r="DC25" s="124">
        <v>100.89083644062859</v>
      </c>
      <c r="DD25" s="124">
        <v>98.32407266821096</v>
      </c>
      <c r="DE25" s="124">
        <v>102.69130596552152</v>
      </c>
      <c r="DF25" s="157">
        <v>0</v>
      </c>
      <c r="DG25" s="156">
        <v>111.33525273921117</v>
      </c>
      <c r="DH25" s="124">
        <v>41.33178156591589</v>
      </c>
      <c r="DI25" s="124">
        <v>143.2641154506781</v>
      </c>
      <c r="DJ25" s="157">
        <v>111.76064372246807</v>
      </c>
      <c r="DK25" s="156">
        <v>104.58345709072749</v>
      </c>
      <c r="DL25" s="124">
        <v>104.7202726610227</v>
      </c>
      <c r="DM25" s="124">
        <v>108.1565121294498</v>
      </c>
      <c r="DN25" s="124">
        <v>100.18215682605502</v>
      </c>
      <c r="DO25" s="157">
        <v>110.884730983814</v>
      </c>
      <c r="DP25" s="156">
        <v>92.92514005260908</v>
      </c>
      <c r="DQ25" s="124">
        <v>88.83559415648283</v>
      </c>
      <c r="DR25" s="124">
        <v>101.75214945617401</v>
      </c>
      <c r="DS25" s="157">
        <v>93.00250534087309</v>
      </c>
      <c r="DT25" s="156">
        <v>95.29388063067839</v>
      </c>
      <c r="DU25" s="124">
        <v>95.2267282218928</v>
      </c>
      <c r="DV25" s="124">
        <v>91.81651519822607</v>
      </c>
      <c r="DW25" s="124">
        <v>104.38531977531295</v>
      </c>
      <c r="DX25" s="157">
        <v>94.63003465551184</v>
      </c>
      <c r="DY25" s="156">
        <v>108.78127714980383</v>
      </c>
      <c r="DZ25" s="124">
        <v>112.64050259470999</v>
      </c>
      <c r="EA25" s="124">
        <v>109.44791262561068</v>
      </c>
      <c r="EB25" s="157">
        <v>108.8093470698642</v>
      </c>
      <c r="EC25" s="156">
        <v>101.53256399509276</v>
      </c>
      <c r="ED25" s="124">
        <v>101.42525643744243</v>
      </c>
      <c r="EE25" s="124">
        <v>99.56179606266528</v>
      </c>
      <c r="EF25" s="124">
        <v>102.0940980770766</v>
      </c>
      <c r="EG25" s="124">
        <v>93.5853346245712</v>
      </c>
      <c r="EH25" s="124">
        <v>113.73499635129242</v>
      </c>
      <c r="EI25" s="124">
        <v>104.64803785943451</v>
      </c>
      <c r="EJ25" s="157">
        <v>98.58398240548377</v>
      </c>
      <c r="EK25" s="156">
        <v>102.91903766328613</v>
      </c>
      <c r="EL25" s="124">
        <v>92.165450827927</v>
      </c>
      <c r="EM25" s="124">
        <v>95.3262604103984</v>
      </c>
      <c r="EN25" s="157">
        <v>102.83364925483775</v>
      </c>
      <c r="EO25" s="156">
        <v>102.66515635056692</v>
      </c>
      <c r="EP25" s="124">
        <v>101.71438971925414</v>
      </c>
      <c r="EQ25" s="124">
        <v>102.08006815934789</v>
      </c>
      <c r="ER25" s="124">
        <v>104.57443111380836</v>
      </c>
      <c r="ES25" s="157">
        <v>96.87775621802787</v>
      </c>
      <c r="ET25" s="156">
        <v>100.67821576885547</v>
      </c>
      <c r="EU25" s="124">
        <v>119.94625126205582</v>
      </c>
      <c r="EV25" s="124">
        <v>48.69417269171223</v>
      </c>
      <c r="EW25" s="157">
        <v>101.34635975566827</v>
      </c>
      <c r="EX25" s="156">
        <v>97.1090477564022</v>
      </c>
      <c r="EY25" s="124">
        <v>97.19363033447523</v>
      </c>
      <c r="EZ25" s="124">
        <v>98.95843902089663</v>
      </c>
      <c r="FA25" s="124">
        <v>86.3213307303592</v>
      </c>
      <c r="FB25" s="157">
        <v>98.23804108495243</v>
      </c>
      <c r="FC25" s="156">
        <v>100.21039965483212</v>
      </c>
      <c r="FD25" s="124">
        <v>48.37494409909526</v>
      </c>
      <c r="FE25" s="124">
        <v>110.88415091550348</v>
      </c>
      <c r="FF25" s="157">
        <v>98.72277246540777</v>
      </c>
      <c r="FG25" s="156">
        <v>102.61141674763354</v>
      </c>
      <c r="FH25" s="124">
        <v>101.7383246673303</v>
      </c>
      <c r="FI25" s="124">
        <v>103.49973040588219</v>
      </c>
      <c r="FJ25" s="124">
        <v>99.9164032058529</v>
      </c>
      <c r="FK25" s="157">
        <v>95.99090830018174</v>
      </c>
      <c r="FL25" s="14"/>
      <c r="FM25" s="14"/>
      <c r="FN25" s="14"/>
      <c r="FO25" s="14"/>
      <c r="FP25" s="14"/>
      <c r="FQ25" s="14"/>
      <c r="FR25" s="14"/>
      <c r="FS25" s="14"/>
      <c r="FT25" s="14"/>
      <c r="FU25" s="14"/>
      <c r="FV25" s="14"/>
      <c r="FW25" s="14"/>
    </row>
    <row r="26" spans="1:179" s="12" customFormat="1" ht="12" customHeight="1">
      <c r="A26" s="141"/>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11"/>
      <c r="FM26" s="11"/>
      <c r="FN26" s="11"/>
      <c r="FO26" s="11"/>
      <c r="FP26" s="11"/>
      <c r="FQ26" s="11"/>
      <c r="FR26" s="11"/>
      <c r="FS26" s="11"/>
      <c r="FT26" s="11"/>
      <c r="FU26" s="11"/>
      <c r="FV26" s="11"/>
      <c r="FW26" s="11"/>
    </row>
    <row r="27" spans="1:179" s="7" customFormat="1" ht="12" customHeight="1">
      <c r="A27" s="162" t="s">
        <v>198</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1"/>
      <c r="FL27" s="14"/>
      <c r="FM27" s="14"/>
      <c r="FN27" s="14"/>
      <c r="FO27" s="14"/>
      <c r="FP27" s="14"/>
      <c r="FQ27" s="14"/>
      <c r="FR27" s="14"/>
      <c r="FS27" s="14"/>
      <c r="FT27" s="14"/>
      <c r="FU27" s="14"/>
      <c r="FV27" s="14"/>
      <c r="FW27" s="14"/>
    </row>
    <row r="28" spans="1:179" s="6" customFormat="1" ht="12" customHeight="1">
      <c r="A28" s="39" t="s">
        <v>73</v>
      </c>
      <c r="B28" s="40"/>
      <c r="C28" s="40"/>
      <c r="D28" s="40"/>
      <c r="E28" s="40"/>
      <c r="F28" s="40"/>
      <c r="G28" s="40"/>
      <c r="H28" s="40"/>
      <c r="I28" s="40"/>
      <c r="J28" s="40"/>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3"/>
      <c r="FL28" s="14"/>
      <c r="FM28" s="14"/>
      <c r="FN28" s="14"/>
      <c r="FO28" s="14"/>
      <c r="FP28" s="14"/>
      <c r="FQ28" s="14"/>
      <c r="FR28" s="14"/>
      <c r="FS28" s="14"/>
      <c r="FT28" s="14"/>
      <c r="FU28" s="14"/>
      <c r="FV28" s="14"/>
      <c r="FW28" s="14"/>
    </row>
    <row r="29" spans="1:179" s="7" customFormat="1" ht="12" customHeight="1">
      <c r="A29" s="64" t="s">
        <v>25</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3"/>
      <c r="FL29" s="14"/>
      <c r="FM29" s="14"/>
      <c r="FN29" s="14"/>
      <c r="FO29" s="14"/>
      <c r="FP29" s="14"/>
      <c r="FQ29" s="14"/>
      <c r="FR29" s="14"/>
      <c r="FS29" s="14"/>
      <c r="FT29" s="14"/>
      <c r="FU29" s="14"/>
      <c r="FV29" s="14"/>
      <c r="FW29" s="14"/>
    </row>
    <row r="30" spans="1:179" s="6" customFormat="1" ht="12" customHeight="1">
      <c r="A30" s="64" t="s">
        <v>26</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3"/>
      <c r="FL30" s="14"/>
      <c r="FM30" s="14"/>
      <c r="FN30" s="14"/>
      <c r="FO30" s="14"/>
      <c r="FP30" s="14"/>
      <c r="FQ30" s="14"/>
      <c r="FR30" s="14"/>
      <c r="FS30" s="14"/>
      <c r="FT30" s="14"/>
      <c r="FU30" s="14"/>
      <c r="FV30" s="14"/>
      <c r="FW30" s="14"/>
    </row>
    <row r="31" spans="1:179" s="7" customFormat="1" ht="12" customHeight="1">
      <c r="A31" s="44" t="s">
        <v>22</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84"/>
      <c r="CF31" s="84"/>
      <c r="CG31" s="84"/>
      <c r="CH31" s="84"/>
      <c r="CI31" s="84"/>
      <c r="CJ31" s="84"/>
      <c r="CK31" s="84"/>
      <c r="CL31" s="84"/>
      <c r="CM31" s="84"/>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3"/>
      <c r="FL31" s="14"/>
      <c r="FM31" s="14"/>
      <c r="FN31" s="14"/>
      <c r="FO31" s="14"/>
      <c r="FP31" s="14"/>
      <c r="FQ31" s="14"/>
      <c r="FR31" s="14"/>
      <c r="FS31" s="14"/>
      <c r="FT31" s="14"/>
      <c r="FU31" s="14"/>
      <c r="FV31" s="14"/>
      <c r="FW31" s="14"/>
    </row>
    <row r="32" spans="1:179" s="6" customFormat="1" ht="12" customHeight="1">
      <c r="A32" s="44" t="s">
        <v>23</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3"/>
      <c r="FL32" s="14"/>
      <c r="FM32" s="14"/>
      <c r="FN32" s="14"/>
      <c r="FO32" s="14"/>
      <c r="FP32" s="14"/>
      <c r="FQ32" s="14"/>
      <c r="FR32" s="14"/>
      <c r="FS32" s="14"/>
      <c r="FT32" s="14"/>
      <c r="FU32" s="14"/>
      <c r="FV32" s="14"/>
      <c r="FW32" s="14"/>
    </row>
    <row r="33" spans="1:179" s="7" customFormat="1" ht="12" customHeight="1">
      <c r="A33" s="44" t="s">
        <v>66</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3"/>
      <c r="FL33" s="14"/>
      <c r="FM33" s="14"/>
      <c r="FN33" s="14"/>
      <c r="FO33" s="14"/>
      <c r="FP33" s="14"/>
      <c r="FQ33" s="14"/>
      <c r="FR33" s="14"/>
      <c r="FS33" s="14"/>
      <c r="FT33" s="14"/>
      <c r="FU33" s="14"/>
      <c r="FV33" s="14"/>
      <c r="FW33" s="14"/>
    </row>
    <row r="34" spans="1:179" s="6" customFormat="1" ht="12" customHeight="1">
      <c r="A34" s="44" t="s">
        <v>67</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3"/>
      <c r="FL34" s="14"/>
      <c r="FM34" s="14"/>
      <c r="FN34" s="14"/>
      <c r="FO34" s="14"/>
      <c r="FP34" s="14"/>
      <c r="FQ34" s="14"/>
      <c r="FR34" s="14"/>
      <c r="FS34" s="14"/>
      <c r="FT34" s="14"/>
      <c r="FU34" s="14"/>
      <c r="FV34" s="14"/>
      <c r="FW34" s="14"/>
    </row>
    <row r="35" spans="1:179" s="6" customFormat="1" ht="12" customHeight="1">
      <c r="A35" s="242" t="s">
        <v>209</v>
      </c>
      <c r="B35" s="243"/>
      <c r="C35" s="243"/>
      <c r="D35" s="26"/>
      <c r="E35" s="26"/>
      <c r="F35" s="26"/>
      <c r="G35" s="204"/>
      <c r="H35" s="26"/>
      <c r="I35" s="26"/>
      <c r="J35" s="26"/>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6"/>
      <c r="FL35" s="14"/>
      <c r="FM35" s="14"/>
      <c r="FN35" s="14"/>
      <c r="FO35" s="14"/>
      <c r="FP35" s="14"/>
      <c r="FQ35" s="14"/>
      <c r="FR35" s="14"/>
      <c r="FS35" s="14"/>
      <c r="FT35" s="14"/>
      <c r="FU35" s="14"/>
      <c r="FV35" s="14"/>
      <c r="FW35" s="14"/>
    </row>
    <row r="36" ht="12.75">
      <c r="A36" s="13"/>
    </row>
    <row r="37" ht="12.75">
      <c r="A37" s="13"/>
    </row>
    <row r="38" ht="12.75">
      <c r="A38" s="13"/>
    </row>
    <row r="39" ht="12.75">
      <c r="A39" s="13"/>
    </row>
    <row r="40" ht="12.75">
      <c r="A40" s="13"/>
    </row>
    <row r="41" ht="12.75">
      <c r="A41" s="13"/>
    </row>
    <row r="42" ht="12.75">
      <c r="A42" s="13"/>
    </row>
    <row r="43" ht="12.75">
      <c r="A43" s="13"/>
    </row>
    <row r="44" ht="12.75">
      <c r="A44" s="13"/>
    </row>
    <row r="45" ht="12.75">
      <c r="A45" s="13"/>
    </row>
    <row r="46" ht="12.75">
      <c r="A46" s="13"/>
    </row>
    <row r="47" ht="12.75">
      <c r="A47" s="13"/>
    </row>
    <row r="48" ht="12.75">
      <c r="A48" s="13"/>
    </row>
    <row r="49" ht="12.75">
      <c r="A49" s="13"/>
    </row>
    <row r="50" ht="12.75">
      <c r="A50" s="13"/>
    </row>
    <row r="51" ht="12.75">
      <c r="A51" s="13"/>
    </row>
    <row r="52" ht="12.75">
      <c r="A52" s="13"/>
    </row>
    <row r="53" ht="12.75">
      <c r="A53" s="13"/>
    </row>
    <row r="54" ht="12.75">
      <c r="A54" s="13"/>
    </row>
    <row r="55" ht="12.75">
      <c r="A55" s="13"/>
    </row>
    <row r="56" ht="12.75">
      <c r="A56" s="13"/>
    </row>
    <row r="57" ht="12.75">
      <c r="A57" s="13"/>
    </row>
    <row r="58" ht="12.75">
      <c r="A58" s="13"/>
    </row>
    <row r="59" ht="12.75">
      <c r="A59" s="13"/>
    </row>
    <row r="60" ht="12.75">
      <c r="A60" s="13"/>
    </row>
    <row r="61" ht="12.75">
      <c r="A61" s="13"/>
    </row>
  </sheetData>
  <sheetProtection/>
  <mergeCells count="42">
    <mergeCell ref="DG10:DO10"/>
    <mergeCell ref="CE9:CM9"/>
    <mergeCell ref="CN9:CV9"/>
    <mergeCell ref="CW9:DF9"/>
    <mergeCell ref="DG9:DO9"/>
    <mergeCell ref="AU10:BC10"/>
    <mergeCell ref="BD10:BL10"/>
    <mergeCell ref="CW10:DF10"/>
    <mergeCell ref="A1:L1"/>
    <mergeCell ref="A2:L5"/>
    <mergeCell ref="A6:L6"/>
    <mergeCell ref="A7:L7"/>
    <mergeCell ref="BM9:BU9"/>
    <mergeCell ref="BV9:CD9"/>
    <mergeCell ref="T9:AB9"/>
    <mergeCell ref="A8:L8"/>
    <mergeCell ref="EK9:ES9"/>
    <mergeCell ref="ET9:FB9"/>
    <mergeCell ref="FC9:FK9"/>
    <mergeCell ref="B10:J10"/>
    <mergeCell ref="K10:S10"/>
    <mergeCell ref="T10:AB10"/>
    <mergeCell ref="AC10:AK10"/>
    <mergeCell ref="AL10:AT10"/>
    <mergeCell ref="B9:J9"/>
    <mergeCell ref="K9:S9"/>
    <mergeCell ref="DP9:DX9"/>
    <mergeCell ref="DY9:EJ9"/>
    <mergeCell ref="AC9:AK9"/>
    <mergeCell ref="AL9:AT9"/>
    <mergeCell ref="AU9:BC9"/>
    <mergeCell ref="BD9:BL9"/>
    <mergeCell ref="DY10:EJ10"/>
    <mergeCell ref="EK10:ES10"/>
    <mergeCell ref="ET10:FB10"/>
    <mergeCell ref="FC10:FK10"/>
    <mergeCell ref="A35:C35"/>
    <mergeCell ref="BM10:BU10"/>
    <mergeCell ref="BV10:CD10"/>
    <mergeCell ref="CE10:CM10"/>
    <mergeCell ref="CN10:CV10"/>
    <mergeCell ref="DP10:DX10"/>
  </mergeCells>
  <printOptions/>
  <pageMargins left="0.75" right="0.75" top="0.17" bottom="0.23" header="0.25" footer="0"/>
  <pageSetup fitToHeight="0" fitToWidth="0" horizontalDpi="300" verticalDpi="300" orientation="portrait" scale="54"/>
  <drawing r:id="rId1"/>
</worksheet>
</file>

<file path=xl/worksheets/sheet9.xml><?xml version="1.0" encoding="utf-8"?>
<worksheet xmlns="http://schemas.openxmlformats.org/spreadsheetml/2006/main" xmlns:r="http://schemas.openxmlformats.org/officeDocument/2006/relationships">
  <sheetPr codeName="Hoja14">
    <tabColor rgb="FF00B0F0"/>
  </sheetPr>
  <dimension ref="A1:IK247"/>
  <sheetViews>
    <sheetView showGridLines="0" workbookViewId="0" topLeftCell="A1">
      <pane ySplit="9" topLeftCell="A10" activePane="bottomLeft" state="frozen"/>
      <selection pane="topLeft" activeCell="A1" sqref="A1"/>
      <selection pane="bottomLeft" activeCell="A6" sqref="A6:E6"/>
    </sheetView>
  </sheetViews>
  <sheetFormatPr defaultColWidth="11.421875" defaultRowHeight="12.75"/>
  <cols>
    <col min="1" max="1" width="11.8515625" style="20" customWidth="1"/>
    <col min="2" max="3" width="30.8515625" style="8" customWidth="1"/>
    <col min="4" max="5" width="22.8515625" style="8" customWidth="1"/>
    <col min="6" max="62" width="11.8515625" style="8" customWidth="1"/>
    <col min="63" max="67" width="13.00390625" style="8" customWidth="1"/>
    <col min="68" max="16384" width="11.421875" style="8" customWidth="1"/>
  </cols>
  <sheetData>
    <row r="1" spans="1:5" ht="111.75" customHeight="1">
      <c r="A1" s="239"/>
      <c r="B1" s="239"/>
      <c r="C1" s="239"/>
      <c r="D1" s="239"/>
      <c r="E1" s="239"/>
    </row>
    <row r="2" spans="1:5" ht="12.75" customHeight="1">
      <c r="A2" s="287" t="s">
        <v>164</v>
      </c>
      <c r="B2" s="288"/>
      <c r="C2" s="288"/>
      <c r="D2" s="288"/>
      <c r="E2" s="288"/>
    </row>
    <row r="3" spans="1:5" ht="12.75" customHeight="1">
      <c r="A3" s="289"/>
      <c r="B3" s="290"/>
      <c r="C3" s="290"/>
      <c r="D3" s="290"/>
      <c r="E3" s="290"/>
    </row>
    <row r="4" spans="1:5" ht="12.75" customHeight="1">
      <c r="A4" s="291"/>
      <c r="B4" s="292"/>
      <c r="C4" s="292"/>
      <c r="D4" s="292"/>
      <c r="E4" s="292"/>
    </row>
    <row r="5" spans="1:5" ht="48" customHeight="1">
      <c r="A5" s="268" t="s">
        <v>234</v>
      </c>
      <c r="B5" s="269"/>
      <c r="C5" s="269"/>
      <c r="D5" s="269"/>
      <c r="E5" s="269"/>
    </row>
    <row r="6" spans="1:139" ht="18.75">
      <c r="A6" s="293" t="s">
        <v>216</v>
      </c>
      <c r="B6" s="294"/>
      <c r="C6" s="294"/>
      <c r="D6" s="294"/>
      <c r="E6" s="294"/>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row>
    <row r="7" spans="1:232" ht="15.75" customHeight="1">
      <c r="A7" s="295" t="s">
        <v>90</v>
      </c>
      <c r="B7" s="279" t="s">
        <v>149</v>
      </c>
      <c r="C7" s="279" t="s">
        <v>135</v>
      </c>
      <c r="D7" s="281" t="s">
        <v>220</v>
      </c>
      <c r="E7" s="281"/>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row>
    <row r="8" spans="1:232" ht="15.75" customHeight="1">
      <c r="A8" s="296"/>
      <c r="B8" s="280"/>
      <c r="C8" s="280"/>
      <c r="D8" s="280" t="s">
        <v>136</v>
      </c>
      <c r="E8" s="279" t="s">
        <v>137</v>
      </c>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row>
    <row r="9" spans="1:232" ht="16.5" customHeight="1">
      <c r="A9" s="296"/>
      <c r="B9" s="280"/>
      <c r="C9" s="280"/>
      <c r="D9" s="280"/>
      <c r="E9" s="282"/>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row>
    <row r="10" spans="1:232" s="11" customFormat="1" ht="45" customHeight="1">
      <c r="A10" s="107" t="s">
        <v>91</v>
      </c>
      <c r="B10" s="113" t="s">
        <v>27</v>
      </c>
      <c r="C10" s="113" t="s">
        <v>11</v>
      </c>
      <c r="D10" s="114">
        <v>0.8223468032204634</v>
      </c>
      <c r="E10" s="114">
        <v>0.8047256483619882</v>
      </c>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row>
    <row r="11" spans="1:232" s="11" customFormat="1" ht="45" customHeight="1">
      <c r="A11" s="108" t="s">
        <v>91</v>
      </c>
      <c r="B11" s="112" t="s">
        <v>28</v>
      </c>
      <c r="C11" s="112" t="s">
        <v>12</v>
      </c>
      <c r="D11" s="101">
        <v>0.6297521351466366</v>
      </c>
      <c r="E11" s="101">
        <v>1.0079349625899223</v>
      </c>
      <c r="F11" s="142"/>
      <c r="G11" s="142"/>
      <c r="H11" s="143"/>
      <c r="I11" s="143"/>
      <c r="J11" s="142"/>
      <c r="K11" s="142"/>
      <c r="L11" s="142"/>
      <c r="M11" s="143"/>
      <c r="N11" s="142"/>
      <c r="O11" s="142"/>
      <c r="P11" s="142"/>
      <c r="Q11" s="143"/>
      <c r="R11" s="142"/>
      <c r="S11" s="142"/>
      <c r="T11" s="142"/>
      <c r="U11" s="143"/>
      <c r="V11" s="143"/>
      <c r="W11" s="142"/>
      <c r="X11" s="142"/>
      <c r="Y11" s="142"/>
      <c r="Z11" s="143"/>
      <c r="AA11" s="142"/>
      <c r="AB11" s="142"/>
      <c r="AC11" s="142"/>
      <c r="AD11" s="143"/>
      <c r="AE11" s="142"/>
      <c r="AF11" s="142"/>
      <c r="AG11" s="142"/>
      <c r="AH11" s="143"/>
      <c r="AI11" s="143"/>
      <c r="AJ11" s="142"/>
      <c r="AK11" s="142"/>
      <c r="AL11" s="142"/>
      <c r="AM11" s="143"/>
      <c r="AN11" s="142"/>
      <c r="AO11" s="142"/>
      <c r="AP11" s="142"/>
      <c r="AQ11" s="143"/>
      <c r="AR11" s="142"/>
      <c r="AS11" s="142"/>
      <c r="AT11" s="142"/>
      <c r="AU11" s="143"/>
      <c r="AV11" s="143"/>
      <c r="AW11" s="142"/>
      <c r="AX11" s="142"/>
      <c r="AY11" s="142"/>
      <c r="AZ11" s="143"/>
      <c r="BA11" s="142"/>
      <c r="BB11" s="142"/>
      <c r="BC11" s="142"/>
      <c r="BD11" s="143"/>
      <c r="BE11" s="142"/>
      <c r="BF11" s="142"/>
      <c r="BG11" s="142"/>
      <c r="BH11" s="143"/>
      <c r="BI11" s="143"/>
      <c r="BJ11" s="142"/>
      <c r="BK11" s="142"/>
      <c r="BL11" s="142"/>
      <c r="BM11" s="143"/>
      <c r="BN11" s="142"/>
      <c r="BO11" s="142"/>
      <c r="BP11" s="142"/>
      <c r="BQ11" s="143"/>
      <c r="BR11" s="142"/>
      <c r="BS11" s="142"/>
      <c r="BT11" s="142"/>
      <c r="BU11" s="143"/>
      <c r="BV11" s="143"/>
      <c r="BW11" s="142"/>
      <c r="BX11" s="142"/>
      <c r="BY11" s="142"/>
      <c r="BZ11" s="143"/>
      <c r="CA11" s="142"/>
      <c r="CB11" s="142"/>
      <c r="CC11" s="142"/>
      <c r="CD11" s="143"/>
      <c r="CE11" s="142"/>
      <c r="CF11" s="142"/>
      <c r="CG11" s="142"/>
      <c r="CH11" s="143"/>
      <c r="CI11" s="143"/>
      <c r="CJ11" s="142"/>
      <c r="CK11" s="142"/>
      <c r="CL11" s="142"/>
      <c r="CM11" s="143"/>
      <c r="CN11" s="142"/>
      <c r="CO11" s="142"/>
      <c r="CP11" s="142"/>
      <c r="CQ11" s="143"/>
      <c r="CR11" s="142"/>
      <c r="CS11" s="142"/>
      <c r="CT11" s="142"/>
      <c r="CU11" s="143"/>
      <c r="CV11" s="143"/>
      <c r="CW11" s="142"/>
      <c r="CX11" s="142"/>
      <c r="CY11" s="142"/>
      <c r="CZ11" s="143"/>
      <c r="DA11" s="142"/>
      <c r="DB11" s="142"/>
      <c r="DC11" s="142"/>
      <c r="DD11" s="143"/>
      <c r="DE11" s="142"/>
      <c r="DF11" s="142"/>
      <c r="DG11" s="142"/>
      <c r="DH11" s="143"/>
      <c r="DI11" s="143"/>
      <c r="DJ11" s="142"/>
      <c r="DK11" s="142"/>
      <c r="DL11" s="142"/>
      <c r="DM11" s="143"/>
      <c r="DN11" s="142"/>
      <c r="DO11" s="142"/>
      <c r="DP11" s="142"/>
      <c r="DQ11" s="143"/>
      <c r="DR11" s="142"/>
      <c r="DS11" s="142"/>
      <c r="DT11" s="142"/>
      <c r="DU11" s="143"/>
      <c r="DV11" s="143"/>
      <c r="DW11" s="142"/>
      <c r="DX11" s="142"/>
      <c r="DY11" s="142"/>
      <c r="DZ11" s="143"/>
      <c r="EA11" s="142"/>
      <c r="EB11" s="142"/>
      <c r="EC11" s="142"/>
      <c r="ED11" s="143"/>
      <c r="EE11" s="142"/>
      <c r="EF11" s="142"/>
      <c r="EG11" s="142"/>
      <c r="EH11" s="143"/>
      <c r="EI11" s="143"/>
      <c r="EJ11" s="142"/>
      <c r="EK11" s="142"/>
      <c r="EL11" s="142"/>
      <c r="EM11" s="142"/>
      <c r="EN11" s="142"/>
      <c r="EO11" s="142"/>
      <c r="EP11" s="142"/>
      <c r="EQ11" s="142"/>
      <c r="ER11" s="142"/>
      <c r="ES11" s="143"/>
      <c r="ET11" s="142"/>
      <c r="EU11" s="142"/>
      <c r="EV11" s="142"/>
      <c r="EW11" s="143"/>
      <c r="EX11" s="143"/>
      <c r="EY11" s="142"/>
      <c r="EZ11" s="142"/>
      <c r="FA11" s="142"/>
      <c r="FB11" s="143"/>
      <c r="FC11" s="142"/>
      <c r="FD11" s="142"/>
      <c r="FE11" s="142"/>
      <c r="FF11" s="143"/>
      <c r="FG11" s="142"/>
      <c r="FH11" s="142"/>
      <c r="FI11" s="142"/>
      <c r="FJ11" s="143"/>
      <c r="FK11" s="143"/>
      <c r="FL11" s="142"/>
      <c r="FM11" s="142"/>
      <c r="FN11" s="142"/>
      <c r="FO11" s="143"/>
      <c r="FP11" s="142"/>
      <c r="FQ11" s="142"/>
      <c r="FR11" s="142"/>
      <c r="FS11" s="143"/>
      <c r="FT11" s="142"/>
      <c r="FU11" s="142"/>
      <c r="FV11" s="142"/>
      <c r="FW11" s="143"/>
      <c r="FX11" s="143"/>
      <c r="FY11" s="142"/>
      <c r="FZ11" s="142"/>
      <c r="GA11" s="142"/>
      <c r="GB11" s="142"/>
      <c r="GC11" s="142"/>
      <c r="GD11" s="142"/>
      <c r="GE11" s="143"/>
      <c r="GF11" s="142"/>
      <c r="GG11" s="142"/>
      <c r="GH11" s="142"/>
      <c r="GI11" s="142"/>
      <c r="GJ11" s="142"/>
      <c r="GK11" s="142"/>
      <c r="GL11" s="143"/>
      <c r="GM11" s="142"/>
      <c r="GN11" s="142"/>
      <c r="GO11" s="142"/>
      <c r="GP11" s="143"/>
      <c r="GQ11" s="143"/>
      <c r="GR11" s="142"/>
      <c r="GS11" s="142"/>
      <c r="GT11" s="142"/>
      <c r="GU11" s="143"/>
      <c r="GV11" s="142"/>
      <c r="GW11" s="142"/>
      <c r="GX11" s="142"/>
      <c r="GY11" s="143"/>
      <c r="GZ11" s="142"/>
      <c r="HA11" s="142"/>
      <c r="HB11" s="142"/>
      <c r="HC11" s="143"/>
      <c r="HD11" s="143"/>
      <c r="HE11" s="142"/>
      <c r="HF11" s="142"/>
      <c r="HG11" s="142"/>
      <c r="HH11" s="143"/>
      <c r="HI11" s="142"/>
      <c r="HJ11" s="142"/>
      <c r="HK11" s="142"/>
      <c r="HL11" s="143"/>
      <c r="HM11" s="142"/>
      <c r="HN11" s="142"/>
      <c r="HO11" s="142"/>
      <c r="HP11" s="143"/>
      <c r="HQ11" s="143"/>
      <c r="HR11" s="142"/>
      <c r="HS11" s="142"/>
      <c r="HT11" s="142"/>
      <c r="HU11" s="143"/>
      <c r="HV11" s="142"/>
      <c r="HW11" s="142"/>
      <c r="HX11" s="142"/>
    </row>
    <row r="12" spans="1:244" s="13" customFormat="1" ht="45" customHeight="1">
      <c r="A12" s="109" t="s">
        <v>94</v>
      </c>
      <c r="B12" s="111" t="s">
        <v>29</v>
      </c>
      <c r="C12" s="111" t="s">
        <v>13</v>
      </c>
      <c r="D12" s="102">
        <v>1.134781752376148</v>
      </c>
      <c r="E12" s="102">
        <v>1.726362331630062</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11"/>
      <c r="HZ12" s="11"/>
      <c r="IA12" s="11"/>
      <c r="IB12" s="11"/>
      <c r="IC12" s="11"/>
      <c r="ID12" s="11"/>
      <c r="IE12" s="11"/>
      <c r="IF12" s="11"/>
      <c r="IG12" s="11"/>
      <c r="IH12" s="11"/>
      <c r="II12" s="11"/>
      <c r="IJ12" s="11"/>
    </row>
    <row r="13" spans="1:232" s="11" customFormat="1" ht="45" customHeight="1">
      <c r="A13" s="108" t="s">
        <v>96</v>
      </c>
      <c r="B13" s="112" t="s">
        <v>113</v>
      </c>
      <c r="C13" s="112" t="s">
        <v>112</v>
      </c>
      <c r="D13" s="101">
        <v>5.054215292449089</v>
      </c>
      <c r="E13" s="101">
        <v>1.6432890146204076</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row>
    <row r="14" spans="1:244" s="12" customFormat="1" ht="45" customHeight="1">
      <c r="A14" s="109" t="s">
        <v>96</v>
      </c>
      <c r="B14" s="111" t="s">
        <v>30</v>
      </c>
      <c r="C14" s="111" t="s">
        <v>14</v>
      </c>
      <c r="D14" s="102">
        <v>0</v>
      </c>
      <c r="E14" s="102">
        <v>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11"/>
      <c r="HZ14" s="11"/>
      <c r="IA14" s="11"/>
      <c r="IB14" s="11"/>
      <c r="IC14" s="11"/>
      <c r="ID14" s="11"/>
      <c r="IE14" s="11"/>
      <c r="IF14" s="11"/>
      <c r="IG14" s="11"/>
      <c r="IH14" s="11"/>
      <c r="II14" s="11"/>
      <c r="IJ14" s="11"/>
    </row>
    <row r="15" spans="1:244" s="12" customFormat="1" ht="45" customHeight="1">
      <c r="A15" s="108" t="s">
        <v>96</v>
      </c>
      <c r="B15" s="112" t="s">
        <v>31</v>
      </c>
      <c r="C15" s="112" t="s">
        <v>44</v>
      </c>
      <c r="D15" s="101">
        <v>0</v>
      </c>
      <c r="E15" s="101">
        <v>0</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11"/>
      <c r="HZ15" s="11"/>
      <c r="IA15" s="11"/>
      <c r="IB15" s="11"/>
      <c r="IC15" s="11"/>
      <c r="ID15" s="11"/>
      <c r="IE15" s="11"/>
      <c r="IF15" s="11"/>
      <c r="IG15" s="11"/>
      <c r="IH15" s="11"/>
      <c r="II15" s="11"/>
      <c r="IJ15" s="11"/>
    </row>
    <row r="16" spans="1:244" s="12" customFormat="1" ht="45" customHeight="1">
      <c r="A16" s="109" t="s">
        <v>96</v>
      </c>
      <c r="B16" s="111" t="s">
        <v>32</v>
      </c>
      <c r="C16" s="111" t="s">
        <v>7</v>
      </c>
      <c r="D16" s="102">
        <v>1.416897038013769</v>
      </c>
      <c r="E16" s="102">
        <v>1.7757826301999042</v>
      </c>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11"/>
      <c r="HZ16" s="11"/>
      <c r="IA16" s="11"/>
      <c r="IB16" s="11"/>
      <c r="IC16" s="11"/>
      <c r="ID16" s="11"/>
      <c r="IE16" s="11"/>
      <c r="IF16" s="11"/>
      <c r="IG16" s="11"/>
      <c r="IH16" s="11"/>
      <c r="II16" s="11"/>
      <c r="IJ16" s="11"/>
    </row>
    <row r="17" spans="1:244" s="12" customFormat="1" ht="45" customHeight="1">
      <c r="A17" s="108" t="s">
        <v>96</v>
      </c>
      <c r="B17" s="112" t="s">
        <v>33</v>
      </c>
      <c r="C17" s="112" t="s">
        <v>16</v>
      </c>
      <c r="D17" s="101">
        <v>2.1672920343918927</v>
      </c>
      <c r="E17" s="101">
        <v>2.1633794073062638</v>
      </c>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11"/>
      <c r="HZ17" s="11"/>
      <c r="IA17" s="11"/>
      <c r="IB17" s="11"/>
      <c r="IC17" s="11"/>
      <c r="ID17" s="11"/>
      <c r="IE17" s="11"/>
      <c r="IF17" s="11"/>
      <c r="IG17" s="11"/>
      <c r="IH17" s="11"/>
      <c r="II17" s="11"/>
      <c r="IJ17" s="11"/>
    </row>
    <row r="18" spans="1:244" s="12" customFormat="1" ht="45" customHeight="1">
      <c r="A18" s="109" t="s">
        <v>86</v>
      </c>
      <c r="B18" s="111" t="s">
        <v>41</v>
      </c>
      <c r="C18" s="111" t="s">
        <v>45</v>
      </c>
      <c r="D18" s="102">
        <v>1.4897319070833102</v>
      </c>
      <c r="E18" s="102">
        <v>1.2928482048929197</v>
      </c>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11"/>
      <c r="HZ18" s="11"/>
      <c r="IA18" s="11"/>
      <c r="IB18" s="11"/>
      <c r="IC18" s="11"/>
      <c r="ID18" s="11"/>
      <c r="IE18" s="11"/>
      <c r="IF18" s="11"/>
      <c r="IG18" s="11"/>
      <c r="IH18" s="11"/>
      <c r="II18" s="11"/>
      <c r="IJ18" s="11"/>
    </row>
    <row r="19" spans="1:244" s="12" customFormat="1" ht="45" customHeight="1">
      <c r="A19" s="108" t="s">
        <v>101</v>
      </c>
      <c r="B19" s="112" t="s">
        <v>34</v>
      </c>
      <c r="C19" s="112" t="s">
        <v>18</v>
      </c>
      <c r="D19" s="101">
        <v>4.967443854421718</v>
      </c>
      <c r="E19" s="101">
        <v>3.8837886733081453</v>
      </c>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11"/>
      <c r="HZ19" s="11"/>
      <c r="IA19" s="11"/>
      <c r="IB19" s="11"/>
      <c r="IC19" s="11"/>
      <c r="ID19" s="11"/>
      <c r="IE19" s="11"/>
      <c r="IF19" s="11"/>
      <c r="IG19" s="11"/>
      <c r="IH19" s="11"/>
      <c r="II19" s="11"/>
      <c r="IJ19" s="11"/>
    </row>
    <row r="20" spans="1:244" s="12" customFormat="1" ht="45" customHeight="1">
      <c r="A20" s="109" t="s">
        <v>101</v>
      </c>
      <c r="B20" s="111" t="s">
        <v>35</v>
      </c>
      <c r="C20" s="111" t="s">
        <v>6</v>
      </c>
      <c r="D20" s="102">
        <v>4.665420013550405</v>
      </c>
      <c r="E20" s="102">
        <v>2.112010769512443</v>
      </c>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11"/>
      <c r="HZ20" s="11"/>
      <c r="IA20" s="11"/>
      <c r="IB20" s="11"/>
      <c r="IC20" s="11"/>
      <c r="ID20" s="11"/>
      <c r="IE20" s="11"/>
      <c r="IF20" s="11"/>
      <c r="IG20" s="11"/>
      <c r="IH20" s="11"/>
      <c r="II20" s="11"/>
      <c r="IJ20" s="11"/>
    </row>
    <row r="21" spans="1:244" s="12" customFormat="1" ht="45" customHeight="1">
      <c r="A21" s="108" t="s">
        <v>104</v>
      </c>
      <c r="B21" s="112" t="s">
        <v>36</v>
      </c>
      <c r="C21" s="112" t="s">
        <v>19</v>
      </c>
      <c r="D21" s="101">
        <v>1.660934758842581</v>
      </c>
      <c r="E21" s="101">
        <v>1.860740594821905</v>
      </c>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11"/>
      <c r="HZ21" s="11"/>
      <c r="IA21" s="11"/>
      <c r="IB21" s="11"/>
      <c r="IC21" s="11"/>
      <c r="ID21" s="11"/>
      <c r="IE21" s="11"/>
      <c r="IF21" s="11"/>
      <c r="IG21" s="11"/>
      <c r="IH21" s="11"/>
      <c r="II21" s="11"/>
      <c r="IJ21" s="11"/>
    </row>
    <row r="22" spans="1:244" s="12" customFormat="1" ht="45" customHeight="1">
      <c r="A22" s="109" t="s">
        <v>104</v>
      </c>
      <c r="B22" s="132" t="s">
        <v>123</v>
      </c>
      <c r="C22" s="111" t="s">
        <v>122</v>
      </c>
      <c r="D22" s="102">
        <v>3.9021425211009007</v>
      </c>
      <c r="E22" s="102">
        <v>1.8594322947991193</v>
      </c>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11"/>
      <c r="HZ22" s="11"/>
      <c r="IA22" s="11"/>
      <c r="IB22" s="11"/>
      <c r="IC22" s="11"/>
      <c r="ID22" s="11"/>
      <c r="IE22" s="11"/>
      <c r="IF22" s="11"/>
      <c r="IG22" s="11"/>
      <c r="IH22" s="11"/>
      <c r="II22" s="11"/>
      <c r="IJ22" s="11"/>
    </row>
    <row r="23" spans="1:244" s="12" customFormat="1" ht="45" customHeight="1">
      <c r="A23" s="108" t="s">
        <v>104</v>
      </c>
      <c r="B23" s="112" t="s">
        <v>131</v>
      </c>
      <c r="C23" s="112" t="s">
        <v>124</v>
      </c>
      <c r="D23" s="101">
        <v>0.9418192891610315</v>
      </c>
      <c r="E23" s="101">
        <v>0.7164561791247052</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11"/>
      <c r="HZ23" s="11"/>
      <c r="IA23" s="11"/>
      <c r="IB23" s="11"/>
      <c r="IC23" s="11"/>
      <c r="ID23" s="11"/>
      <c r="IE23" s="11"/>
      <c r="IF23" s="11"/>
      <c r="IG23" s="11"/>
      <c r="IH23" s="11"/>
      <c r="II23" s="11"/>
      <c r="IJ23" s="11"/>
    </row>
    <row r="24" spans="1:244" s="12" customFormat="1" ht="45" customHeight="1">
      <c r="A24" s="109" t="s">
        <v>87</v>
      </c>
      <c r="B24" s="111" t="s">
        <v>38</v>
      </c>
      <c r="C24" s="111" t="s">
        <v>1</v>
      </c>
      <c r="D24" s="203">
        <v>0.7924780903754716</v>
      </c>
      <c r="E24" s="102">
        <v>0.3598684678572885</v>
      </c>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11"/>
      <c r="HZ24" s="11"/>
      <c r="IA24" s="11"/>
      <c r="IB24" s="11"/>
      <c r="IC24" s="11"/>
      <c r="ID24" s="11"/>
      <c r="IE24" s="11"/>
      <c r="IF24" s="11"/>
      <c r="IG24" s="11"/>
      <c r="IH24" s="11"/>
      <c r="II24" s="11"/>
      <c r="IJ24" s="11"/>
    </row>
    <row r="25" spans="1:244" s="12" customFormat="1" ht="45" customHeight="1">
      <c r="A25" s="108" t="s">
        <v>88</v>
      </c>
      <c r="B25" s="112" t="s">
        <v>125</v>
      </c>
      <c r="C25" s="112" t="s">
        <v>119</v>
      </c>
      <c r="D25" s="101">
        <v>0.6055291537361754</v>
      </c>
      <c r="E25" s="101">
        <v>0.20970021008581094</v>
      </c>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R25" s="36"/>
      <c r="AS25" s="36"/>
      <c r="AT25" s="36"/>
      <c r="AU25" s="36"/>
      <c r="AV25" s="36"/>
      <c r="AW25" s="36"/>
      <c r="AX25" s="36"/>
      <c r="AY25" s="36"/>
      <c r="AZ25" s="36"/>
      <c r="BA25" s="36"/>
      <c r="BB25" s="36"/>
      <c r="BC25" s="36"/>
      <c r="BE25" s="36"/>
      <c r="BF25" s="36"/>
      <c r="BG25" s="36"/>
      <c r="BH25" s="36"/>
      <c r="BI25" s="36"/>
      <c r="BJ25" s="36"/>
      <c r="BK25" s="36"/>
      <c r="BL25" s="36"/>
      <c r="BM25" s="36"/>
      <c r="BN25" s="36"/>
      <c r="BO25" s="36"/>
      <c r="BP25" s="145"/>
      <c r="BQ25" s="145"/>
      <c r="BR25" s="145"/>
      <c r="BS25" s="145"/>
      <c r="BT25" s="145"/>
      <c r="BU25" s="145"/>
      <c r="BV25" s="145"/>
      <c r="BW25" s="145"/>
      <c r="BX25" s="145"/>
      <c r="BY25" s="145"/>
      <c r="BZ25" s="145"/>
      <c r="CA25" s="145"/>
      <c r="CB25" s="145"/>
      <c r="CC25" s="145"/>
      <c r="CE25" s="145"/>
      <c r="CF25" s="145"/>
      <c r="CG25" s="145"/>
      <c r="CH25" s="145"/>
      <c r="CI25" s="145"/>
      <c r="CJ25" s="145"/>
      <c r="CK25" s="145"/>
      <c r="CL25" s="145"/>
      <c r="CM25" s="145"/>
      <c r="CN25" s="145"/>
      <c r="CO25" s="145"/>
      <c r="CP25" s="145"/>
      <c r="CR25" s="145"/>
      <c r="CS25" s="145"/>
      <c r="CT25" s="145"/>
      <c r="CU25" s="145"/>
      <c r="CV25" s="145"/>
      <c r="CW25" s="145"/>
      <c r="CX25" s="145"/>
      <c r="CZ25" s="145"/>
      <c r="DA25" s="145"/>
      <c r="DB25" s="145"/>
      <c r="DC25" s="145"/>
      <c r="DE25" s="145"/>
      <c r="DF25" s="145"/>
      <c r="DG25" s="145"/>
      <c r="DH25" s="145"/>
      <c r="DI25" s="145"/>
      <c r="DJ25" s="145"/>
      <c r="DK25" s="145"/>
      <c r="DL25" s="145"/>
      <c r="DM25" s="145"/>
      <c r="DN25" s="145"/>
      <c r="DO25" s="145"/>
      <c r="DP25" s="145"/>
      <c r="DR25" s="145"/>
      <c r="DS25" s="145"/>
      <c r="DT25" s="145"/>
      <c r="DU25" s="145"/>
      <c r="DV25" s="145"/>
      <c r="DW25" s="145"/>
      <c r="DX25" s="145"/>
      <c r="DY25" s="145"/>
      <c r="DZ25" s="145"/>
      <c r="EA25" s="145"/>
      <c r="EB25" s="145"/>
      <c r="EC25" s="145"/>
      <c r="EE25" s="145"/>
      <c r="EF25" s="145"/>
      <c r="EG25" s="145"/>
      <c r="EH25" s="145"/>
      <c r="EI25" s="145"/>
      <c r="EJ25" s="145"/>
      <c r="EK25" s="145"/>
      <c r="EL25" s="145"/>
      <c r="EM25" s="145"/>
      <c r="EN25" s="145"/>
      <c r="EO25" s="145"/>
      <c r="EP25" s="145"/>
      <c r="EQ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T25" s="145"/>
      <c r="FU25" s="145"/>
      <c r="FV25" s="145"/>
      <c r="FW25" s="145"/>
      <c r="FX25" s="145"/>
      <c r="FY25" s="145"/>
      <c r="FZ25" s="145"/>
      <c r="GA25" s="145"/>
      <c r="GB25" s="145"/>
      <c r="GC25" s="145"/>
      <c r="GD25" s="145"/>
      <c r="GF25" s="145"/>
      <c r="GG25" s="145"/>
      <c r="GH25" s="145"/>
      <c r="GI25" s="145"/>
      <c r="GJ25" s="145"/>
      <c r="GK25" s="145"/>
      <c r="GL25" s="145"/>
      <c r="GM25" s="145"/>
      <c r="GN25" s="145"/>
      <c r="GO25" s="145"/>
      <c r="GP25" s="145"/>
      <c r="GQ25" s="145"/>
      <c r="GR25" s="145"/>
      <c r="GS25" s="145"/>
      <c r="GT25" s="145"/>
      <c r="GU25" s="145"/>
      <c r="GV25" s="145"/>
      <c r="GW25" s="145"/>
      <c r="GX25" s="145"/>
      <c r="GZ25" s="145"/>
      <c r="HA25" s="145"/>
      <c r="HB25" s="145"/>
      <c r="HC25" s="145"/>
      <c r="HD25" s="145"/>
      <c r="HE25" s="145"/>
      <c r="HF25" s="145"/>
      <c r="HG25" s="145"/>
      <c r="HH25" s="145"/>
      <c r="HI25" s="145"/>
      <c r="HJ25" s="145"/>
      <c r="HK25" s="145"/>
      <c r="HM25" s="145"/>
      <c r="HN25" s="145"/>
      <c r="HO25" s="145"/>
      <c r="HP25" s="145"/>
      <c r="HQ25" s="145"/>
      <c r="HR25" s="145"/>
      <c r="HS25" s="145"/>
      <c r="HT25" s="145"/>
      <c r="HU25" s="145"/>
      <c r="HV25" s="145"/>
      <c r="HW25" s="145"/>
      <c r="HX25" s="146"/>
      <c r="HY25" s="11"/>
      <c r="HZ25" s="11"/>
      <c r="IA25" s="11"/>
      <c r="IB25" s="11"/>
      <c r="IC25" s="11"/>
      <c r="ID25" s="11"/>
      <c r="IE25" s="11"/>
      <c r="IF25" s="11"/>
      <c r="IG25" s="11"/>
      <c r="IH25" s="11"/>
      <c r="II25" s="11"/>
      <c r="IJ25" s="11"/>
    </row>
    <row r="26" spans="1:244" s="12" customFormat="1" ht="45" customHeight="1">
      <c r="A26" s="109" t="s">
        <v>88</v>
      </c>
      <c r="B26" s="111" t="s">
        <v>126</v>
      </c>
      <c r="C26" s="111" t="s">
        <v>120</v>
      </c>
      <c r="D26" s="102">
        <v>1.2664570262688073</v>
      </c>
      <c r="E26" s="102">
        <v>1.4813244531321383</v>
      </c>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1"/>
      <c r="HZ26" s="11"/>
      <c r="IA26" s="11"/>
      <c r="IB26" s="11"/>
      <c r="IC26" s="11"/>
      <c r="ID26" s="11"/>
      <c r="IE26" s="11"/>
      <c r="IF26" s="11"/>
      <c r="IG26" s="11"/>
      <c r="IH26" s="11"/>
      <c r="II26" s="11"/>
      <c r="IJ26" s="11"/>
    </row>
    <row r="27" spans="1:244" s="12" customFormat="1" ht="45" customHeight="1">
      <c r="A27" s="110" t="s">
        <v>89</v>
      </c>
      <c r="B27" s="115" t="s">
        <v>42</v>
      </c>
      <c r="C27" s="115" t="s">
        <v>21</v>
      </c>
      <c r="D27" s="116">
        <v>1.2034006280206697</v>
      </c>
      <c r="E27" s="116">
        <v>0.8225009408517916</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1"/>
      <c r="HZ27" s="11"/>
      <c r="IA27" s="11"/>
      <c r="IB27" s="11"/>
      <c r="IC27" s="11"/>
      <c r="ID27" s="11"/>
      <c r="IE27" s="11"/>
      <c r="IF27" s="11"/>
      <c r="IG27" s="11"/>
      <c r="IH27" s="11"/>
      <c r="II27" s="11"/>
      <c r="IJ27" s="11"/>
    </row>
    <row r="28" spans="1:244" s="12" customFormat="1" ht="12" customHeight="1">
      <c r="A28" s="45"/>
      <c r="B28" s="45"/>
      <c r="C28" s="45"/>
      <c r="D28" s="45"/>
      <c r="E28" s="45"/>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1"/>
      <c r="HZ28" s="11"/>
      <c r="IA28" s="11"/>
      <c r="IB28" s="11"/>
      <c r="IC28" s="11"/>
      <c r="ID28" s="11"/>
      <c r="IE28" s="11"/>
      <c r="IF28" s="11"/>
      <c r="IG28" s="11"/>
      <c r="IH28" s="11"/>
      <c r="II28" s="11"/>
      <c r="IJ28" s="11"/>
    </row>
    <row r="29" spans="1:244" s="12" customFormat="1" ht="12" customHeight="1">
      <c r="A29" s="162" t="s">
        <v>198</v>
      </c>
      <c r="B29" s="37"/>
      <c r="C29" s="37"/>
      <c r="D29" s="37"/>
      <c r="E29" s="38"/>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1"/>
      <c r="HZ29" s="11"/>
      <c r="IA29" s="11"/>
      <c r="IB29" s="11"/>
      <c r="IC29" s="11"/>
      <c r="ID29" s="11"/>
      <c r="IE29" s="11"/>
      <c r="IF29" s="11"/>
      <c r="IG29" s="11"/>
      <c r="IH29" s="11"/>
      <c r="II29" s="11"/>
      <c r="IJ29" s="11"/>
    </row>
    <row r="30" spans="1:244" s="12" customFormat="1" ht="12" customHeight="1">
      <c r="A30" s="44" t="s">
        <v>138</v>
      </c>
      <c r="B30" s="40"/>
      <c r="C30" s="40"/>
      <c r="D30" s="40"/>
      <c r="E30" s="41"/>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7"/>
      <c r="DE30" s="147"/>
      <c r="DF30" s="147"/>
      <c r="DG30" s="147"/>
      <c r="DH30" s="147"/>
      <c r="DI30" s="147"/>
      <c r="DJ30" s="147"/>
      <c r="DK30" s="147"/>
      <c r="DL30" s="147"/>
      <c r="DM30" s="147"/>
      <c r="DN30" s="147"/>
      <c r="DO30" s="147"/>
      <c r="DP30" s="147"/>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1"/>
      <c r="HZ30" s="11"/>
      <c r="IA30" s="11"/>
      <c r="IB30" s="11"/>
      <c r="IC30" s="11"/>
      <c r="ID30" s="11"/>
      <c r="IE30" s="11"/>
      <c r="IF30" s="11"/>
      <c r="IG30" s="11"/>
      <c r="IH30" s="11"/>
      <c r="II30" s="11"/>
      <c r="IJ30" s="11"/>
    </row>
    <row r="31" spans="1:244" s="12" customFormat="1" ht="12" customHeight="1">
      <c r="A31" s="283" t="s">
        <v>150</v>
      </c>
      <c r="B31" s="284"/>
      <c r="C31" s="284"/>
      <c r="D31" s="284"/>
      <c r="E31" s="285"/>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1"/>
      <c r="HZ31" s="11"/>
      <c r="IA31" s="11"/>
      <c r="IB31" s="11"/>
      <c r="IC31" s="11"/>
      <c r="ID31" s="11"/>
      <c r="IE31" s="11"/>
      <c r="IF31" s="11"/>
      <c r="IG31" s="11"/>
      <c r="IH31" s="11"/>
      <c r="II31" s="11"/>
      <c r="IJ31" s="11"/>
    </row>
    <row r="32" spans="1:244" s="12" customFormat="1" ht="12" customHeight="1">
      <c r="A32" s="117" t="s">
        <v>209</v>
      </c>
      <c r="B32" s="42"/>
      <c r="C32" s="42"/>
      <c r="D32" s="42"/>
      <c r="E32" s="43"/>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1"/>
      <c r="HZ32" s="11"/>
      <c r="IA32" s="11"/>
      <c r="IB32" s="11"/>
      <c r="IC32" s="11"/>
      <c r="ID32" s="11"/>
      <c r="IE32" s="11"/>
      <c r="IF32" s="11"/>
      <c r="IG32" s="11"/>
      <c r="IH32" s="11"/>
      <c r="II32" s="11"/>
      <c r="IJ32" s="11"/>
    </row>
    <row r="33" spans="1:244" s="12" customFormat="1" ht="12"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1"/>
      <c r="HZ33" s="11"/>
      <c r="IA33" s="11"/>
      <c r="IB33" s="11"/>
      <c r="IC33" s="11"/>
      <c r="ID33" s="11"/>
      <c r="IE33" s="11"/>
      <c r="IF33" s="11"/>
      <c r="IG33" s="11"/>
      <c r="IH33" s="11"/>
      <c r="II33" s="11"/>
      <c r="IJ33" s="11"/>
    </row>
    <row r="34" spans="1:244" s="12" customFormat="1" ht="12" customHeight="1">
      <c r="A34" s="286"/>
      <c r="B34" s="286"/>
      <c r="C34" s="286"/>
      <c r="D34" s="150"/>
      <c r="E34" s="150"/>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1"/>
      <c r="HZ34" s="11"/>
      <c r="IA34" s="11"/>
      <c r="IB34" s="11"/>
      <c r="IC34" s="11"/>
      <c r="ID34" s="11"/>
      <c r="IE34" s="11"/>
      <c r="IF34" s="11"/>
      <c r="IG34" s="11"/>
      <c r="IH34" s="11"/>
      <c r="II34" s="11"/>
      <c r="IJ34" s="11"/>
    </row>
    <row r="35" spans="1:244" s="12" customFormat="1" ht="12" customHeight="1">
      <c r="A35" s="141"/>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row>
    <row r="36" spans="1:244" s="12" customFormat="1" ht="12" customHeight="1">
      <c r="A36" s="141"/>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row>
    <row r="37" spans="1:244" s="12" customFormat="1" ht="12" customHeight="1">
      <c r="A37" s="141"/>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row>
    <row r="38" spans="1:244" s="12" customFormat="1" ht="12" customHeight="1">
      <c r="A38" s="141"/>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row>
    <row r="39" spans="1:244" s="12" customFormat="1" ht="12" customHeight="1">
      <c r="A39" s="141"/>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row>
    <row r="40" spans="1:244" s="12" customFormat="1" ht="12" customHeight="1">
      <c r="A40" s="141"/>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row>
    <row r="41" spans="1:244" s="12" customFormat="1" ht="12" customHeight="1">
      <c r="A41" s="14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row>
    <row r="42" spans="1:244" s="12" customFormat="1" ht="12" customHeight="1">
      <c r="A42" s="141"/>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row>
    <row r="43" spans="1:244" s="12" customFormat="1" ht="12" customHeight="1">
      <c r="A43" s="141"/>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row>
    <row r="44" spans="1:244" s="12" customFormat="1" ht="12" customHeight="1">
      <c r="A44" s="141"/>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row>
    <row r="45" spans="1:244" s="12" customFormat="1" ht="12" customHeight="1">
      <c r="A45" s="141"/>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row>
    <row r="46" spans="1:244" s="12" customFormat="1" ht="12" customHeight="1">
      <c r="A46" s="141"/>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row>
    <row r="47" spans="1:244" s="12" customFormat="1" ht="12" customHeight="1">
      <c r="A47" s="14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row>
    <row r="48" spans="1:244" s="12" customFormat="1" ht="12" customHeight="1">
      <c r="A48" s="14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row>
    <row r="49" spans="1:129" s="11" customFormat="1" ht="12" customHeight="1">
      <c r="A49" s="14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51"/>
      <c r="CR49" s="151"/>
      <c r="CS49" s="151"/>
      <c r="CT49" s="151"/>
      <c r="CU49" s="151"/>
      <c r="CV49" s="151"/>
      <c r="CW49" s="151"/>
      <c r="CX49" s="151"/>
      <c r="CY49" s="151"/>
      <c r="CZ49" s="151"/>
      <c r="DA49" s="151"/>
      <c r="DB49" s="151"/>
      <c r="DC49" s="151"/>
      <c r="DD49" s="151"/>
      <c r="DE49" s="151"/>
      <c r="DF49" s="151"/>
      <c r="DG49" s="151"/>
      <c r="DH49" s="151"/>
      <c r="DI49" s="151"/>
      <c r="DJ49" s="151"/>
      <c r="DK49" s="151"/>
      <c r="DL49" s="151"/>
      <c r="DM49" s="151"/>
      <c r="DN49" s="151"/>
      <c r="DO49" s="151"/>
      <c r="DP49" s="151"/>
      <c r="DQ49" s="151"/>
      <c r="DR49" s="151"/>
      <c r="DS49" s="151"/>
      <c r="DT49" s="151"/>
      <c r="DU49" s="151"/>
      <c r="DV49" s="151"/>
      <c r="DW49" s="151"/>
      <c r="DX49" s="151"/>
      <c r="DY49" s="151"/>
    </row>
    <row r="50" spans="1:244" s="12" customFormat="1" ht="12" customHeight="1">
      <c r="A50" s="141"/>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row>
    <row r="51" spans="1:244" s="12" customFormat="1" ht="13.5" customHeight="1">
      <c r="A51" s="141"/>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row>
    <row r="52" spans="1:244" s="12" customFormat="1" ht="12" customHeight="1">
      <c r="A52" s="141"/>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row>
    <row r="53" spans="1:244" s="12" customFormat="1" ht="13.5" customHeight="1">
      <c r="A53" s="14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row>
    <row r="54" spans="1:244" s="12" customFormat="1" ht="12" customHeight="1">
      <c r="A54" s="141"/>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row>
    <row r="55" spans="1:244" s="12" customFormat="1" ht="13.5" customHeight="1">
      <c r="A55" s="14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row>
    <row r="56" spans="1:244" s="12" customFormat="1" ht="12" customHeight="1">
      <c r="A56" s="14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row>
    <row r="57" spans="1:244" s="12" customFormat="1" ht="13.5" customHeight="1">
      <c r="A57" s="141"/>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row>
    <row r="58" spans="1:244" s="12" customFormat="1" ht="12" customHeight="1">
      <c r="A58" s="141"/>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row>
    <row r="59" spans="1:244" s="12" customFormat="1" ht="13.5" customHeight="1">
      <c r="A59" s="141"/>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row>
    <row r="60" spans="1:244" s="12" customFormat="1" ht="12" customHeight="1">
      <c r="A60" s="141"/>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row>
    <row r="61" spans="1:244" s="12" customFormat="1" ht="13.5" customHeight="1">
      <c r="A61" s="14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row>
    <row r="62" spans="1:244" s="12" customFormat="1" ht="12" customHeight="1">
      <c r="A62" s="141"/>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row>
    <row r="63" spans="1:245" s="12" customFormat="1" ht="12" customHeight="1">
      <c r="A63" s="144"/>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6"/>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row>
    <row r="64" spans="1:245" s="12" customFormat="1" ht="12" customHeight="1">
      <c r="A64" s="57"/>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row>
    <row r="65" spans="1:245" ht="12" customHeight="1">
      <c r="A65" s="148"/>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row>
    <row r="66" spans="1:245" ht="12" customHeight="1">
      <c r="A66" s="148"/>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row>
    <row r="67" spans="1:245" ht="14.25">
      <c r="A67" s="149"/>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row>
    <row r="68" spans="1:245" ht="14.25">
      <c r="A68" s="149"/>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row>
    <row r="69" spans="1:245" ht="14.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7"/>
      <c r="BL69" s="147"/>
      <c r="BM69" s="147"/>
      <c r="BN69" s="147"/>
      <c r="BO69" s="147"/>
      <c r="BP69" s="147"/>
      <c r="BQ69" s="147"/>
      <c r="BR69" s="147"/>
      <c r="BS69" s="147"/>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row>
    <row r="70" spans="1:245" ht="14.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row>
    <row r="71" spans="1:245" ht="14.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row>
    <row r="72" spans="1:245" ht="14.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row>
    <row r="73" spans="1:245" ht="14.25">
      <c r="A73" s="152"/>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row>
    <row r="74" spans="1:245" ht="12" customHeight="1">
      <c r="A74" s="286"/>
      <c r="B74" s="286"/>
      <c r="C74" s="286"/>
      <c r="D74" s="150"/>
      <c r="E74" s="150"/>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row>
    <row r="75" spans="1:5" ht="12" customHeight="1">
      <c r="A75" s="13"/>
      <c r="E75" s="18"/>
    </row>
    <row r="76" spans="1:5" ht="12" customHeight="1">
      <c r="A76" s="13"/>
      <c r="E76" s="18"/>
    </row>
    <row r="77" spans="1:5" ht="12" customHeight="1">
      <c r="A77" s="13"/>
      <c r="E77" s="18"/>
    </row>
    <row r="78" spans="1:5" ht="12" customHeight="1">
      <c r="A78" s="13"/>
      <c r="E78" s="18"/>
    </row>
    <row r="79" spans="1:5" ht="12" customHeight="1">
      <c r="A79" s="13"/>
      <c r="E79" s="18"/>
    </row>
    <row r="80" spans="1:5" ht="12" customHeight="1">
      <c r="A80" s="13"/>
      <c r="E80" s="18"/>
    </row>
    <row r="81" spans="1:5" ht="12" customHeight="1">
      <c r="A81" s="13"/>
      <c r="E81" s="18"/>
    </row>
    <row r="82" spans="1:5" ht="12" customHeight="1">
      <c r="A82" s="13"/>
      <c r="E82" s="18"/>
    </row>
    <row r="83" spans="1:5" ht="12" customHeight="1">
      <c r="A83" s="13"/>
      <c r="E83" s="18"/>
    </row>
    <row r="84" spans="1:5" ht="12" customHeight="1">
      <c r="A84" s="13"/>
      <c r="E84" s="18"/>
    </row>
    <row r="85" spans="1:139" ht="12" customHeight="1">
      <c r="A85" s="11"/>
      <c r="B85" s="12"/>
      <c r="C85" s="12"/>
      <c r="D85" s="12"/>
      <c r="E85" s="18"/>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row>
    <row r="86" spans="1:5" s="12" customFormat="1" ht="12" customHeight="1">
      <c r="A86" s="11"/>
      <c r="E86" s="18"/>
    </row>
    <row r="87" spans="1:139" s="12" customFormat="1" ht="12" customHeight="1">
      <c r="A87" s="16"/>
      <c r="B87" s="15"/>
      <c r="C87" s="15"/>
      <c r="D87" s="15"/>
      <c r="E87" s="18"/>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row>
    <row r="88" s="15" customFormat="1" ht="12" customHeight="1">
      <c r="A88" s="16"/>
    </row>
    <row r="89" spans="1:139" s="15" customFormat="1" ht="12" customHeight="1">
      <c r="A89" s="13"/>
      <c r="B89" s="8"/>
      <c r="C89" s="8"/>
      <c r="D89" s="8"/>
      <c r="E89" s="12"/>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row>
    <row r="90" spans="1:5" ht="12" customHeight="1">
      <c r="A90" s="13"/>
      <c r="E90" s="18"/>
    </row>
    <row r="91" spans="1:5" ht="12" customHeight="1">
      <c r="A91" s="13"/>
      <c r="E91" s="18"/>
    </row>
    <row r="92" spans="1:5" ht="12" customHeight="1">
      <c r="A92" s="13"/>
      <c r="E92" s="18"/>
    </row>
    <row r="93" spans="1:5" ht="12" customHeight="1">
      <c r="A93" s="13"/>
      <c r="E93" s="18"/>
    </row>
    <row r="94" spans="1:5" ht="12" customHeight="1">
      <c r="A94" s="13"/>
      <c r="E94" s="18"/>
    </row>
    <row r="95" spans="1:5" ht="12" customHeight="1">
      <c r="A95" s="13"/>
      <c r="E95" s="18"/>
    </row>
    <row r="96" spans="1:5" ht="12" customHeight="1">
      <c r="A96" s="13"/>
      <c r="E96" s="18"/>
    </row>
    <row r="97" spans="1:5" ht="12" customHeight="1">
      <c r="A97" s="13"/>
      <c r="E97" s="18"/>
    </row>
    <row r="98" spans="1:5" ht="12" customHeight="1">
      <c r="A98" s="13"/>
      <c r="E98" s="18"/>
    </row>
    <row r="99" spans="1:5" ht="12" customHeight="1">
      <c r="A99" s="13"/>
      <c r="E99" s="18"/>
    </row>
    <row r="100" spans="1:5" ht="12" customHeight="1">
      <c r="A100" s="13"/>
      <c r="E100" s="18"/>
    </row>
    <row r="101" spans="1:5" ht="12" customHeight="1">
      <c r="A101" s="13"/>
      <c r="E101" s="18"/>
    </row>
    <row r="102" spans="1:5" ht="12" customHeight="1">
      <c r="A102" s="13"/>
      <c r="E102" s="18"/>
    </row>
    <row r="103" spans="1:5" ht="12" customHeight="1">
      <c r="A103" s="13"/>
      <c r="E103" s="18"/>
    </row>
    <row r="104" spans="1:139" ht="12" customHeight="1">
      <c r="A104" s="11"/>
      <c r="B104" s="12"/>
      <c r="C104" s="12"/>
      <c r="D104" s="12"/>
      <c r="E104" s="18"/>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row>
    <row r="105" spans="1:5" s="12" customFormat="1" ht="12" customHeight="1">
      <c r="A105" s="11"/>
      <c r="E105" s="18"/>
    </row>
    <row r="106" spans="1:139" s="12" customFormat="1" ht="12" customHeight="1">
      <c r="A106" s="16"/>
      <c r="B106" s="15"/>
      <c r="C106" s="15"/>
      <c r="D106" s="15"/>
      <c r="E106" s="18"/>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row>
    <row r="107" s="15" customFormat="1" ht="12" customHeight="1">
      <c r="A107" s="16"/>
    </row>
    <row r="108" spans="1:139" s="15" customFormat="1" ht="12" customHeight="1">
      <c r="A108" s="13"/>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row>
    <row r="109" spans="1:5" ht="12" customHeight="1">
      <c r="A109" s="13"/>
      <c r="E109" s="18"/>
    </row>
    <row r="110" spans="1:5" ht="12" customHeight="1">
      <c r="A110" s="13"/>
      <c r="E110" s="18"/>
    </row>
    <row r="111" spans="1:5" ht="12" customHeight="1">
      <c r="A111" s="13"/>
      <c r="E111" s="18"/>
    </row>
    <row r="112" spans="1:5" ht="12" customHeight="1">
      <c r="A112" s="13"/>
      <c r="E112" s="18"/>
    </row>
    <row r="113" spans="1:5" ht="12" customHeight="1">
      <c r="A113" s="13"/>
      <c r="E113" s="18"/>
    </row>
    <row r="114" spans="1:5" ht="12" customHeight="1">
      <c r="A114" s="13"/>
      <c r="E114" s="18"/>
    </row>
    <row r="115" spans="1:5" ht="12" customHeight="1">
      <c r="A115" s="13"/>
      <c r="E115" s="18"/>
    </row>
    <row r="116" spans="1:5" ht="12" customHeight="1">
      <c r="A116" s="13"/>
      <c r="E116" s="18"/>
    </row>
    <row r="117" spans="1:5" ht="12" customHeight="1">
      <c r="A117" s="13"/>
      <c r="E117" s="18"/>
    </row>
    <row r="118" spans="1:5" ht="12" customHeight="1">
      <c r="A118" s="13"/>
      <c r="E118" s="18"/>
    </row>
    <row r="119" spans="1:5" ht="12" customHeight="1">
      <c r="A119" s="13"/>
      <c r="E119" s="18"/>
    </row>
    <row r="120" spans="1:5" ht="12" customHeight="1">
      <c r="A120" s="13"/>
      <c r="E120" s="18"/>
    </row>
    <row r="121" spans="1:5" ht="12" customHeight="1">
      <c r="A121" s="13"/>
      <c r="E121" s="18"/>
    </row>
    <row r="122" spans="1:5" ht="12" customHeight="1">
      <c r="A122" s="13"/>
      <c r="E122" s="18"/>
    </row>
    <row r="123" spans="1:139" ht="12" customHeight="1">
      <c r="A123" s="11"/>
      <c r="B123" s="12"/>
      <c r="C123" s="12"/>
      <c r="D123" s="12"/>
      <c r="E123" s="18"/>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row>
    <row r="124" spans="1:5" s="12" customFormat="1" ht="12" customHeight="1">
      <c r="A124" s="11"/>
      <c r="E124" s="18"/>
    </row>
    <row r="125" spans="1:139" s="12" customFormat="1" ht="12" customHeight="1">
      <c r="A125" s="16"/>
      <c r="B125" s="15"/>
      <c r="C125" s="15"/>
      <c r="D125" s="15"/>
      <c r="E125" s="18"/>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row>
    <row r="126" s="15" customFormat="1" ht="12" customHeight="1">
      <c r="A126" s="16"/>
    </row>
    <row r="127" spans="1:139" s="15" customFormat="1" ht="12" customHeight="1">
      <c r="A127" s="13"/>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row>
    <row r="128" ht="12" customHeight="1">
      <c r="A128" s="13"/>
    </row>
    <row r="129" ht="12" customHeight="1">
      <c r="A129" s="13"/>
    </row>
    <row r="130" ht="12" customHeight="1">
      <c r="A130" s="13"/>
    </row>
    <row r="131" ht="12" customHeight="1">
      <c r="A131" s="13"/>
    </row>
    <row r="132" ht="12" customHeight="1">
      <c r="A132" s="13"/>
    </row>
    <row r="133" ht="12" customHeight="1">
      <c r="A133" s="13"/>
    </row>
    <row r="134" ht="12" customHeight="1">
      <c r="A134" s="13"/>
    </row>
    <row r="135" ht="12" customHeight="1">
      <c r="A135" s="13"/>
    </row>
    <row r="136" ht="12" customHeight="1">
      <c r="A136" s="13"/>
    </row>
    <row r="137" ht="12" customHeight="1">
      <c r="A137" s="13"/>
    </row>
    <row r="138" ht="12" customHeight="1">
      <c r="A138" s="13"/>
    </row>
    <row r="139" ht="12" customHeight="1">
      <c r="A139" s="13"/>
    </row>
    <row r="140" ht="12" customHeight="1">
      <c r="A140" s="13"/>
    </row>
    <row r="141" ht="12" customHeight="1">
      <c r="A141" s="13"/>
    </row>
    <row r="142" spans="1:139" ht="12" customHeight="1">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row>
    <row r="143" s="12" customFormat="1" ht="12" customHeight="1">
      <c r="A143" s="11"/>
    </row>
    <row r="144" spans="1:139" s="12" customFormat="1" ht="12" customHeight="1">
      <c r="A144" s="16"/>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row>
    <row r="145" s="15" customFormat="1" ht="12" customHeight="1">
      <c r="A145" s="16"/>
    </row>
    <row r="146" spans="1:139" s="15" customFormat="1" ht="12" customHeight="1">
      <c r="A146" s="19"/>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row>
    <row r="147" ht="12" customHeight="1">
      <c r="A147" s="9"/>
    </row>
    <row r="148" ht="12" customHeight="1">
      <c r="A148" s="13"/>
    </row>
    <row r="149" ht="12" customHeight="1">
      <c r="A149" s="13"/>
    </row>
    <row r="150" ht="12" customHeight="1">
      <c r="A150" s="13"/>
    </row>
    <row r="151" ht="12" customHeight="1">
      <c r="A151" s="13"/>
    </row>
    <row r="152" ht="12" customHeight="1">
      <c r="A152" s="13"/>
    </row>
    <row r="153" ht="12" customHeight="1">
      <c r="A153" s="13"/>
    </row>
    <row r="154" ht="12" customHeight="1">
      <c r="A154" s="13"/>
    </row>
    <row r="155" ht="12" customHeight="1">
      <c r="A155" s="13"/>
    </row>
    <row r="156" ht="12" customHeight="1">
      <c r="A156" s="13"/>
    </row>
    <row r="157" ht="12" customHeight="1">
      <c r="A157" s="13"/>
    </row>
    <row r="158" ht="12" customHeight="1">
      <c r="A158" s="13"/>
    </row>
    <row r="159" ht="12" customHeight="1">
      <c r="A159" s="13"/>
    </row>
    <row r="160" ht="12" customHeight="1">
      <c r="A160" s="13"/>
    </row>
    <row r="161" ht="12" customHeight="1">
      <c r="A161" s="13"/>
    </row>
    <row r="162" ht="12" customHeight="1">
      <c r="A162" s="13"/>
    </row>
    <row r="163" ht="12" customHeight="1">
      <c r="A163" s="13"/>
    </row>
    <row r="164" ht="12" customHeight="1">
      <c r="A164" s="13"/>
    </row>
    <row r="165" ht="12" customHeight="1">
      <c r="A165" s="13"/>
    </row>
    <row r="166" ht="12" customHeight="1">
      <c r="A166" s="13"/>
    </row>
    <row r="167" ht="12.75">
      <c r="A167" s="13"/>
    </row>
    <row r="168" ht="12.75">
      <c r="A168" s="13"/>
    </row>
    <row r="169" ht="12.75">
      <c r="A169" s="13"/>
    </row>
    <row r="170" ht="12.75">
      <c r="A170" s="13"/>
    </row>
    <row r="171" ht="12.75">
      <c r="A171" s="13"/>
    </row>
    <row r="172" ht="12.75">
      <c r="A172" s="13"/>
    </row>
    <row r="173" ht="12.75">
      <c r="A173" s="13"/>
    </row>
    <row r="174" ht="12.75">
      <c r="A174" s="13"/>
    </row>
    <row r="175" ht="12.75">
      <c r="A175" s="13"/>
    </row>
    <row r="176" ht="12.75">
      <c r="A176" s="13"/>
    </row>
    <row r="177" ht="12.75">
      <c r="A177" s="13"/>
    </row>
    <row r="178" ht="12.75">
      <c r="A178" s="13"/>
    </row>
    <row r="179" ht="12.75">
      <c r="A179" s="13"/>
    </row>
    <row r="180" ht="12.75">
      <c r="A180" s="13"/>
    </row>
    <row r="181" ht="12.75">
      <c r="A181" s="13"/>
    </row>
    <row r="182" ht="12.75">
      <c r="A182" s="13"/>
    </row>
    <row r="183" ht="12.75">
      <c r="A183" s="13"/>
    </row>
    <row r="184" ht="12.75">
      <c r="A184" s="13"/>
    </row>
    <row r="185" ht="12.75">
      <c r="A185" s="13"/>
    </row>
    <row r="186" ht="12.75">
      <c r="A186" s="13"/>
    </row>
    <row r="187" ht="12.75">
      <c r="A187" s="13"/>
    </row>
    <row r="188" ht="12.75">
      <c r="A188" s="13"/>
    </row>
    <row r="189" ht="12.75">
      <c r="A189" s="13"/>
    </row>
    <row r="190" ht="12.75">
      <c r="A190" s="13"/>
    </row>
    <row r="191" ht="12.75">
      <c r="A191" s="13"/>
    </row>
    <row r="192" ht="12.75">
      <c r="A192" s="13"/>
    </row>
    <row r="193" ht="12.75">
      <c r="A193" s="13"/>
    </row>
    <row r="194" ht="12.75">
      <c r="A194" s="13"/>
    </row>
    <row r="195" ht="12.75">
      <c r="A195" s="13"/>
    </row>
    <row r="196" ht="12.75">
      <c r="A196" s="13"/>
    </row>
    <row r="197" ht="12.75">
      <c r="A197" s="13"/>
    </row>
    <row r="198" ht="12.75">
      <c r="A198" s="13"/>
    </row>
    <row r="199" ht="12.75">
      <c r="A199" s="13"/>
    </row>
    <row r="200" ht="12.75">
      <c r="A200" s="13"/>
    </row>
    <row r="201" ht="12.75">
      <c r="A201" s="13"/>
    </row>
    <row r="202" ht="12.75">
      <c r="A202" s="13"/>
    </row>
    <row r="203" ht="12.75">
      <c r="A203" s="13"/>
    </row>
    <row r="204" ht="12.75">
      <c r="A204" s="13"/>
    </row>
    <row r="205" ht="12.75">
      <c r="A205" s="13"/>
    </row>
    <row r="206" ht="12.75">
      <c r="A206" s="13"/>
    </row>
    <row r="207" ht="12.75">
      <c r="A207" s="13"/>
    </row>
    <row r="208" ht="12.75">
      <c r="A208" s="13"/>
    </row>
    <row r="209" ht="12.75">
      <c r="A209" s="13"/>
    </row>
    <row r="210" ht="12.75">
      <c r="A210" s="13"/>
    </row>
    <row r="211" ht="12.75">
      <c r="A211" s="13"/>
    </row>
    <row r="212" ht="12.75">
      <c r="A212" s="13"/>
    </row>
    <row r="213" ht="12.75">
      <c r="A213" s="13"/>
    </row>
    <row r="214" ht="12.75">
      <c r="A214" s="13"/>
    </row>
    <row r="215" ht="12.75">
      <c r="A215" s="13"/>
    </row>
    <row r="216" ht="12.75">
      <c r="A216" s="13"/>
    </row>
    <row r="217" ht="12.75">
      <c r="A217" s="13"/>
    </row>
    <row r="218" ht="12.75">
      <c r="A218" s="13"/>
    </row>
    <row r="219" ht="12.75">
      <c r="A219" s="13"/>
    </row>
    <row r="220" ht="12.75">
      <c r="A220" s="13"/>
    </row>
    <row r="221" ht="12.75">
      <c r="A221" s="13"/>
    </row>
    <row r="222" ht="12.75">
      <c r="A222" s="13"/>
    </row>
    <row r="223" ht="12.75">
      <c r="A223" s="13"/>
    </row>
    <row r="224" ht="12.75">
      <c r="A224" s="13"/>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row r="246" ht="12.75">
      <c r="A246" s="13"/>
    </row>
    <row r="247" ht="12.75">
      <c r="A247" s="13"/>
    </row>
  </sheetData>
  <sheetProtection/>
  <mergeCells count="13">
    <mergeCell ref="A34:C34"/>
    <mergeCell ref="A74:C74"/>
    <mergeCell ref="A2:E4"/>
    <mergeCell ref="A5:E5"/>
    <mergeCell ref="A6:E6"/>
    <mergeCell ref="A7:A9"/>
    <mergeCell ref="B7:B9"/>
    <mergeCell ref="C7:C9"/>
    <mergeCell ref="D7:E7"/>
    <mergeCell ref="D8:D9"/>
    <mergeCell ref="E8:E9"/>
    <mergeCell ref="A31:E31"/>
    <mergeCell ref="A1:E1"/>
  </mergeCells>
  <printOptions/>
  <pageMargins left="0.75" right="0.75" top="0.17" bottom="0.23" header="0.25" footer="0"/>
  <pageSetup fitToHeight="0" fitToWidth="0" horizontalDpi="300" verticalDpi="300" orientation="portrait" scale="5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naramose</dc:creator>
  <cp:keywords/>
  <dc:description/>
  <cp:lastModifiedBy>Ivan Jimenez Corredor</cp:lastModifiedBy>
  <cp:lastPrinted>2018-07-19T16:50:35Z</cp:lastPrinted>
  <dcterms:created xsi:type="dcterms:W3CDTF">2011-04-01T14:11:39Z</dcterms:created>
  <dcterms:modified xsi:type="dcterms:W3CDTF">2020-08-25T15:02:04Z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