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Aplicaciones SAE\Documento\"/>
    </mc:Choice>
  </mc:AlternateContent>
  <xr:revisionPtr revIDLastSave="0" documentId="13_ncr:1_{4F6BE4E5-7A1D-423E-A1B4-89A19CF680D7}" xr6:coauthVersionLast="47" xr6:coauthVersionMax="47" xr10:uidLastSave="{00000000-0000-0000-0000-000000000000}"/>
  <bookViews>
    <workbookView xWindow="3675" yWindow="1650" windowWidth="21600" windowHeight="11235" firstSheet="1" activeTab="4" xr2:uid="{1CC34009-95A6-49B5-9EB3-06B0E9A2409E}"/>
  </bookViews>
  <sheets>
    <sheet name="Hoja1" sheetId="1" state="hidden" r:id="rId1"/>
    <sheet name="Ficha anexo 4" sheetId="20" r:id="rId2"/>
    <sheet name="Índice" sheetId="21" r:id="rId3"/>
    <sheet name="Tabla 1" sheetId="2" r:id="rId4"/>
    <sheet name="Tabla 2" sheetId="16" r:id="rId5"/>
  </sheets>
  <definedNames>
    <definedName name="_xlnm._FilterDatabase" localSheetId="2" hidden="1">Índice!$C$8:$I$8</definedName>
    <definedName name="_Toc155123262" localSheetId="4">'Tabla 2'!#REF!</definedName>
    <definedName name="DEP05_MEDELLIN_POND_AGR_24">#REF!</definedName>
    <definedName name="DEP08_BARRANQUILLA_POND_AGR_24">#REF!</definedName>
    <definedName name="DEP11_BOGOTA_POND_AGR_24">#REF!</definedName>
    <definedName name="DEP13_CARTAGENA_POND_AGR_24">#REF!</definedName>
    <definedName name="DEP17_MANIZALEZ_POND_AGR_24">#REF!</definedName>
    <definedName name="DEP23_MONTERIA_POND_AGR_24">#REF!</definedName>
    <definedName name="DEP41_NEIVA_POND_AGR_24">#REF!</definedName>
    <definedName name="DEP50_VILLAVICENCIO_POND_AGR_24">#REF!</definedName>
    <definedName name="DEP52_PASTO_POND_AGR_24">#REF!</definedName>
    <definedName name="DEP54_CUCUTA_POND_AGR_24">#REF!</definedName>
    <definedName name="DEP66_PEREIRA_POND_AGR_24">#REF!</definedName>
    <definedName name="DEP68_BUCARAMANGA_POND_AGR_24">#REF!</definedName>
    <definedName name="DEP76_CALI_POND_AGR_24">#REF!</definedName>
    <definedName name="POND_G_ING_DEP_13">#REF!</definedName>
    <definedName name="POND_G_ING_DEP_9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9" i="2" l="1"/>
  <c r="D52" i="16" l="1"/>
  <c r="C52" i="16"/>
  <c r="E129" i="2"/>
</calcChain>
</file>

<file path=xl/sharedStrings.xml><?xml version="1.0" encoding="utf-8"?>
<sst xmlns="http://schemas.openxmlformats.org/spreadsheetml/2006/main" count="558" uniqueCount="403">
  <si>
    <t>Código UPZ</t>
  </si>
  <si>
    <t xml:space="preserve">Promedio estimado de trabajadores formal </t>
  </si>
  <si>
    <t xml:space="preserve">Total estimado de trabajadores formal </t>
  </si>
  <si>
    <t>Total de empresas estimadas</t>
  </si>
  <si>
    <t>Tamaño de la muestra (n)</t>
  </si>
  <si>
    <t>Cv
(%)</t>
  </si>
  <si>
    <t>Nombre UPZ</t>
  </si>
  <si>
    <t>Número total de empleados (SAE)</t>
  </si>
  <si>
    <t>Coeficiente de variación (SAE) (%)</t>
  </si>
  <si>
    <t>20 DE JULIO</t>
  </si>
  <si>
    <t>AEROPUERTO EL DORADO</t>
  </si>
  <si>
    <t>ALAMOS</t>
  </si>
  <si>
    <t>ALFONSO LOPEZ</t>
  </si>
  <si>
    <t>AMERICAS</t>
  </si>
  <si>
    <t>APOGEO</t>
  </si>
  <si>
    <t>ARBORIZADORA</t>
  </si>
  <si>
    <t>BAVARIA</t>
  </si>
  <si>
    <t>BOLIVIA</t>
  </si>
  <si>
    <t>BOSA CENTRAL</t>
  </si>
  <si>
    <t>BOSA OCCIDENTAL</t>
  </si>
  <si>
    <t>BOYACA REAL</t>
  </si>
  <si>
    <t>BRITALIA</t>
  </si>
  <si>
    <t>CALANDAIMA</t>
  </si>
  <si>
    <t>CAPELLANIA</t>
  </si>
  <si>
    <t>CARVAJAL</t>
  </si>
  <si>
    <t>CASA BLANCA SUBA</t>
  </si>
  <si>
    <t>CASTILLA</t>
  </si>
  <si>
    <t>CHAPINERO</t>
  </si>
  <si>
    <t>CHICO LAGO</t>
  </si>
  <si>
    <t>CIUDAD JARDIN</t>
  </si>
  <si>
    <t>CIUDAD MONTES</t>
  </si>
  <si>
    <t>CIUDAD SALITRE OCCIDENTAL</t>
  </si>
  <si>
    <t>CIUDAD SALITRE ORIENTAL</t>
  </si>
  <si>
    <t>CIUDAD USME</t>
  </si>
  <si>
    <t>COMUNEROS</t>
  </si>
  <si>
    <t>CORABASTOS</t>
  </si>
  <si>
    <t>COUNTRY CLUB</t>
  </si>
  <si>
    <t>DANUBIO</t>
  </si>
  <si>
    <t>DIANA TURBAY</t>
  </si>
  <si>
    <t>DOCE DE OCTUBRE</t>
  </si>
  <si>
    <t>EL MOCHUELO</t>
  </si>
  <si>
    <t>EL PORVENIR</t>
  </si>
  <si>
    <t>EL PRADO</t>
  </si>
  <si>
    <t>EL REFUGIO</t>
  </si>
  <si>
    <t>EL RINCON</t>
  </si>
  <si>
    <t>EL TESORO</t>
  </si>
  <si>
    <t>ENGATIVA</t>
  </si>
  <si>
    <t>FONTIBON</t>
  </si>
  <si>
    <t>FONTIBON SAN PABLO</t>
  </si>
  <si>
    <t>GALERIAS</t>
  </si>
  <si>
    <t>GARCES NAVAS</t>
  </si>
  <si>
    <t>GRAN BRITALIA</t>
  </si>
  <si>
    <t>GRAN YOMASA</t>
  </si>
  <si>
    <t>GRANJAS DE TECHO</t>
  </si>
  <si>
    <t>GUAYMARAL</t>
  </si>
  <si>
    <t>ISMAEL PERDOMO</t>
  </si>
  <si>
    <t>JARDIN BOTANICO</t>
  </si>
  <si>
    <t>JERUSALEM</t>
  </si>
  <si>
    <t>KENNEDY CENTRAL</t>
  </si>
  <si>
    <t>LA ACADEMIA</t>
  </si>
  <si>
    <t>LA ALHAMBRA</t>
  </si>
  <si>
    <t>LA CANDELARIA</t>
  </si>
  <si>
    <t>LA ESMERALDA</t>
  </si>
  <si>
    <t>LA FLORA</t>
  </si>
  <si>
    <t>LA FLORESTA</t>
  </si>
  <si>
    <t>LA GLORIA</t>
  </si>
  <si>
    <t>LA MACARENA</t>
  </si>
  <si>
    <t>LA SABANA</t>
  </si>
  <si>
    <t>LA URIBE</t>
  </si>
  <si>
    <t>LAS CRUCES</t>
  </si>
  <si>
    <t>LAS FERIAS</t>
  </si>
  <si>
    <t>LAS MARGARITAS</t>
  </si>
  <si>
    <t>LAS NIEVES</t>
  </si>
  <si>
    <t>LOS ALCAZARES</t>
  </si>
  <si>
    <t>LOS ANDES</t>
  </si>
  <si>
    <t>LOS CEDROS</t>
  </si>
  <si>
    <t>LOS LIBERTADORES</t>
  </si>
  <si>
    <t>LOURDES</t>
  </si>
  <si>
    <t>LUCERO</t>
  </si>
  <si>
    <t>MARCO FIDEL SUAREZ</t>
  </si>
  <si>
    <t>MARRUECOS</t>
  </si>
  <si>
    <t>MINUTO DE DIOS</t>
  </si>
  <si>
    <t>MODELIA</t>
  </si>
  <si>
    <t>MONTE BLANCO</t>
  </si>
  <si>
    <t>MUZU</t>
  </si>
  <si>
    <t>NIZA</t>
  </si>
  <si>
    <t>PARDO RUBIO</t>
  </si>
  <si>
    <t>PARQUE ENTRENUBES</t>
  </si>
  <si>
    <t>PARQUE SALITRE</t>
  </si>
  <si>
    <t>PARQUE SIMON BOLIVAR - CAN</t>
  </si>
  <si>
    <t>PASEO DE LOS LIBERTADORES</t>
  </si>
  <si>
    <t>PATIO BONITO</t>
  </si>
  <si>
    <t>PUENTE ARANDA</t>
  </si>
  <si>
    <t>QUINTA PAREDES</t>
  </si>
  <si>
    <t>QUIROGA</t>
  </si>
  <si>
    <t>RESTREPO</t>
  </si>
  <si>
    <t>SAGRADO CORAZON</t>
  </si>
  <si>
    <t>SAN BLAS</t>
  </si>
  <si>
    <t>SAN CRISTOBAL NORTE</t>
  </si>
  <si>
    <t>SAN FRANCISCO</t>
  </si>
  <si>
    <t>SAN ISIDRO - PATIOS</t>
  </si>
  <si>
    <t>SAN JOSE</t>
  </si>
  <si>
    <t>SAN JOSE DE BAVARIA</t>
  </si>
  <si>
    <t>SAN RAFAEL</t>
  </si>
  <si>
    <t>SANTA BARBARA</t>
  </si>
  <si>
    <t>SANTA CECILIA</t>
  </si>
  <si>
    <t>SANTA ISABEL</t>
  </si>
  <si>
    <t>SOSIEGO</t>
  </si>
  <si>
    <t>SUBA</t>
  </si>
  <si>
    <t>TEUSAQUILLO</t>
  </si>
  <si>
    <t>TIBABUYES</t>
  </si>
  <si>
    <t>TIMIZA</t>
  </si>
  <si>
    <t>TINTAL NORTE</t>
  </si>
  <si>
    <t>TINTAL SUR</t>
  </si>
  <si>
    <t>TOBERIN</t>
  </si>
  <si>
    <t>TUNJUELITO</t>
  </si>
  <si>
    <t>USAQUEN</t>
  </si>
  <si>
    <t>VENECIA</t>
  </si>
  <si>
    <t>VERBENAL</t>
  </si>
  <si>
    <t>ZONA FRANCA</t>
  </si>
  <si>
    <t>ZONA INDUSTRIAL</t>
  </si>
  <si>
    <t>Total Bogotá</t>
  </si>
  <si>
    <t>Número promedio de empleados (SAE)</t>
  </si>
  <si>
    <t>Coeficiente de variación (%) (SAE)</t>
  </si>
  <si>
    <t>Total de empleados (SAE)</t>
  </si>
  <si>
    <t>Promedio de empleados (SAE)</t>
  </si>
  <si>
    <t>Estimado</t>
  </si>
  <si>
    <t>CV 
(%)</t>
  </si>
  <si>
    <t>Galerias</t>
  </si>
  <si>
    <t>Teusaquillo</t>
  </si>
  <si>
    <t>La Sabana</t>
  </si>
  <si>
    <t>Quinta Paredes</t>
  </si>
  <si>
    <t>Ciudad Salitre Oriental</t>
  </si>
  <si>
    <t>Ciudad Salitre Occidental</t>
  </si>
  <si>
    <t>Modelia</t>
  </si>
  <si>
    <t>Alamos</t>
  </si>
  <si>
    <t>San Cristobal Norte</t>
  </si>
  <si>
    <t>Toberin</t>
  </si>
  <si>
    <t>Los Cedros</t>
  </si>
  <si>
    <t>Usaquen</t>
  </si>
  <si>
    <t>Britalia</t>
  </si>
  <si>
    <t>El Prado</t>
  </si>
  <si>
    <t>La Alhambra</t>
  </si>
  <si>
    <t>Los Andes</t>
  </si>
  <si>
    <t>Casa Blanca Suba</t>
  </si>
  <si>
    <t>Niza</t>
  </si>
  <si>
    <t>La Floresta</t>
  </si>
  <si>
    <t>Las Ferias</t>
  </si>
  <si>
    <t>Suba</t>
  </si>
  <si>
    <t>El Rincon</t>
  </si>
  <si>
    <t>Boyaca Real</t>
  </si>
  <si>
    <t>San Blas</t>
  </si>
  <si>
    <t>Sosiego</t>
  </si>
  <si>
    <t>Ciudad Jardin</t>
  </si>
  <si>
    <t>San Jose</t>
  </si>
  <si>
    <t>Santa Isabel</t>
  </si>
  <si>
    <t>Restrepo</t>
  </si>
  <si>
    <t>Quiroga</t>
  </si>
  <si>
    <t>Ciudad Montes</t>
  </si>
  <si>
    <t>Muzu</t>
  </si>
  <si>
    <t>Venecia</t>
  </si>
  <si>
    <t>San Rafael</t>
  </si>
  <si>
    <t>Americas</t>
  </si>
  <si>
    <t>Carvajal</t>
  </si>
  <si>
    <t>Kennedy Central</t>
  </si>
  <si>
    <t>Timiza</t>
  </si>
  <si>
    <t>Apogeo</t>
  </si>
  <si>
    <t>La Gloria</t>
  </si>
  <si>
    <t>Los Libertadores</t>
  </si>
  <si>
    <t>La Flora</t>
  </si>
  <si>
    <t>Marco Fidel Suarez</t>
  </si>
  <si>
    <t>Marruecos</t>
  </si>
  <si>
    <t>Diana Turbay</t>
  </si>
  <si>
    <t>Gran Yomasa</t>
  </si>
  <si>
    <t>Comuneros</t>
  </si>
  <si>
    <t>Tunjuelito</t>
  </si>
  <si>
    <t>Arborizadora</t>
  </si>
  <si>
    <t>San Francisco</t>
  </si>
  <si>
    <t>Lucero</t>
  </si>
  <si>
    <t>Ismael Perdomo</t>
  </si>
  <si>
    <t>Tibabuyes</t>
  </si>
  <si>
    <t>Bolivia</t>
  </si>
  <si>
    <t>Garces Navas</t>
  </si>
  <si>
    <t>Engativa</t>
  </si>
  <si>
    <t>Fontibon</t>
  </si>
  <si>
    <t>Fontibon San Pablo</t>
  </si>
  <si>
    <t>Zona Franca</t>
  </si>
  <si>
    <t>Tintal Norte</t>
  </si>
  <si>
    <t>Calandaima</t>
  </si>
  <si>
    <t>Corabastos</t>
  </si>
  <si>
    <t>Gran Britalia</t>
  </si>
  <si>
    <t>Patio Bonito</t>
  </si>
  <si>
    <t>Las Margaritas</t>
  </si>
  <si>
    <t>Bosa Occidental</t>
  </si>
  <si>
    <t>Bosa Central</t>
  </si>
  <si>
    <t>El Porvenir</t>
  </si>
  <si>
    <t>Tintal Sur</t>
  </si>
  <si>
    <t>La Macarena</t>
  </si>
  <si>
    <t>La Candelaria</t>
  </si>
  <si>
    <t>Las Cruces</t>
  </si>
  <si>
    <t>Lourdes</t>
  </si>
  <si>
    <t>Los Alcazares</t>
  </si>
  <si>
    <t>Verbenal</t>
  </si>
  <si>
    <t>UPL02</t>
  </si>
  <si>
    <t>UPL03</t>
  </si>
  <si>
    <t>UPL04</t>
  </si>
  <si>
    <t>UPL05</t>
  </si>
  <si>
    <t>Usme - Entrenubes</t>
  </si>
  <si>
    <t>UPL06</t>
  </si>
  <si>
    <t>UPL07</t>
  </si>
  <si>
    <t>Torca</t>
  </si>
  <si>
    <t>UPL08</t>
  </si>
  <si>
    <t>UPL09</t>
  </si>
  <si>
    <t>UPL10</t>
  </si>
  <si>
    <t>UPL11</t>
  </si>
  <si>
    <t>Engativá</t>
  </si>
  <si>
    <t>UPL12</t>
  </si>
  <si>
    <t>Fontibón</t>
  </si>
  <si>
    <t>UPL13</t>
  </si>
  <si>
    <t>Tintal</t>
  </si>
  <si>
    <t>UPL14</t>
  </si>
  <si>
    <t>UPL15</t>
  </si>
  <si>
    <t>Porvenir</t>
  </si>
  <si>
    <t>UPL16</t>
  </si>
  <si>
    <t>Edén</t>
  </si>
  <si>
    <t>UPL17</t>
  </si>
  <si>
    <t>Bosa</t>
  </si>
  <si>
    <t>UPL18</t>
  </si>
  <si>
    <t>Kennedy</t>
  </si>
  <si>
    <t>UPL19</t>
  </si>
  <si>
    <t>UPL20</t>
  </si>
  <si>
    <t>Rafael Uribe</t>
  </si>
  <si>
    <t>UPL21</t>
  </si>
  <si>
    <t>San Cristóbal</t>
  </si>
  <si>
    <t>UPL22</t>
  </si>
  <si>
    <t>UPL23</t>
  </si>
  <si>
    <t>Centro Histórico</t>
  </si>
  <si>
    <t>UPL24</t>
  </si>
  <si>
    <t>Chapinero</t>
  </si>
  <si>
    <t>UPL25</t>
  </si>
  <si>
    <t>Usaquén</t>
  </si>
  <si>
    <t>UPL26</t>
  </si>
  <si>
    <t>Toberín</t>
  </si>
  <si>
    <t>UPL27</t>
  </si>
  <si>
    <t>UPL28</t>
  </si>
  <si>
    <t>Rincón de Suba</t>
  </si>
  <si>
    <t>UPL29</t>
  </si>
  <si>
    <t>Tabora</t>
  </si>
  <si>
    <t>UPL30</t>
  </si>
  <si>
    <t>Salitre</t>
  </si>
  <si>
    <t>UPL31</t>
  </si>
  <si>
    <t>Puente Aranda</t>
  </si>
  <si>
    <t>UPL32</t>
  </si>
  <si>
    <t>UPL33</t>
  </si>
  <si>
    <t>Barrios Unidos</t>
  </si>
  <si>
    <t>Código UPL</t>
  </si>
  <si>
    <t>Nombre UPL</t>
  </si>
  <si>
    <t>Cuenca del Tunjuelo*</t>
  </si>
  <si>
    <t>Cerros Orientales*</t>
  </si>
  <si>
    <t>Chico Lago</t>
  </si>
  <si>
    <t>Santa Barbara</t>
  </si>
  <si>
    <t>Las Nieves</t>
  </si>
  <si>
    <t>Zona Industrial</t>
  </si>
  <si>
    <t>Doce De Octubre</t>
  </si>
  <si>
    <t>Granjas De Techo</t>
  </si>
  <si>
    <t>Santa Cecilia</t>
  </si>
  <si>
    <t>Minuto De Dios</t>
  </si>
  <si>
    <t>Capellania</t>
  </si>
  <si>
    <t>Castilla</t>
  </si>
  <si>
    <t>Sagrado Corazon</t>
  </si>
  <si>
    <t>Pardo Rubio</t>
  </si>
  <si>
    <t>El Refugio</t>
  </si>
  <si>
    <t>20 De Julio</t>
  </si>
  <si>
    <t>La Esmeralda</t>
  </si>
  <si>
    <t>Bavaria</t>
  </si>
  <si>
    <t>Parque Simon Bolivar - Can</t>
  </si>
  <si>
    <t>Jerusalem</t>
  </si>
  <si>
    <t>San Jose De Bavaria</t>
  </si>
  <si>
    <t>Aeropuerto El Dorado</t>
  </si>
  <si>
    <t>La Uribe</t>
  </si>
  <si>
    <t>Country Club</t>
  </si>
  <si>
    <t>Parque Salitre</t>
  </si>
  <si>
    <t>Alfonso Lopez</t>
  </si>
  <si>
    <t>El Tesoro</t>
  </si>
  <si>
    <t>Danubio</t>
  </si>
  <si>
    <t>Jardin Botanico</t>
  </si>
  <si>
    <t>Ciudad Usme</t>
  </si>
  <si>
    <t>La Academia</t>
  </si>
  <si>
    <t>Paseo De Los Libertadores</t>
  </si>
  <si>
    <t>Monte Blanco</t>
  </si>
  <si>
    <t>El Mochuelo</t>
  </si>
  <si>
    <t>Parque Entrenubes</t>
  </si>
  <si>
    <t>Guaymaral</t>
  </si>
  <si>
    <t>Fuente: SDDE. Elaboración SDDE-ODEB.</t>
  </si>
  <si>
    <t>Nota: Los datos se encuentran ordenados de mayor a menor número estimado de empleados por UPZ.</t>
  </si>
  <si>
    <t>COMISION INTERSECTORIAL DE ESTUDIOS ECONOMICOS, INFORMACION Y ESTADISTICAS DE D.C.</t>
  </si>
  <si>
    <t>UNIDAD TÉCNICA DE APOYO</t>
  </si>
  <si>
    <t>FORMATO DE INTERCAMBIO DE INFORMACIÓN - BASES DE DATOS</t>
  </si>
  <si>
    <t>I. IDENTIFICACIÓN DE LA BASE DE DATOS</t>
  </si>
  <si>
    <t>1.</t>
  </si>
  <si>
    <t>Nombre de la base de datos:</t>
  </si>
  <si>
    <t>2.</t>
  </si>
  <si>
    <t>Descripción de la base de datos:</t>
  </si>
  <si>
    <t>3.</t>
  </si>
  <si>
    <t>Fuente primaria de información:</t>
  </si>
  <si>
    <t>Encuesta de demanda laboral en Bogotá 2020-2021</t>
  </si>
  <si>
    <t>4.</t>
  </si>
  <si>
    <t>Tipo de archivo:</t>
  </si>
  <si>
    <t>Excel</t>
  </si>
  <si>
    <t>X</t>
  </si>
  <si>
    <t>Texto o archivo plano</t>
  </si>
  <si>
    <t>Access</t>
  </si>
  <si>
    <t>SAS</t>
  </si>
  <si>
    <t>SPSS</t>
  </si>
  <si>
    <t>Stata</t>
  </si>
  <si>
    <t>Otro</t>
  </si>
  <si>
    <t>Cuál?</t>
  </si>
  <si>
    <t>5.</t>
  </si>
  <si>
    <t>Tamaño o peso del archivo en KB, MB, GB, o TB:</t>
  </si>
  <si>
    <t>6.</t>
  </si>
  <si>
    <t>Diseño de registro:</t>
  </si>
  <si>
    <t>Sí</t>
  </si>
  <si>
    <t>No</t>
  </si>
  <si>
    <t>7.</t>
  </si>
  <si>
    <t>Periodo inicial (aaaa/mm):</t>
  </si>
  <si>
    <t>8.</t>
  </si>
  <si>
    <t>Periodo final (aaaa/mm):</t>
  </si>
  <si>
    <t>9.</t>
  </si>
  <si>
    <t>Cobertura geográfica:</t>
  </si>
  <si>
    <t>10.</t>
  </si>
  <si>
    <t>Unidad geográfica de recolección de datos:</t>
  </si>
  <si>
    <t>Bogotá</t>
  </si>
  <si>
    <t>11.</t>
  </si>
  <si>
    <t>Nivel de desagregación temática:</t>
  </si>
  <si>
    <t>12.</t>
  </si>
  <si>
    <t>Frecuencia de actualización de los datos:</t>
  </si>
  <si>
    <t>Pase a Preg. 13</t>
  </si>
  <si>
    <t>Pase a Preg. II-1</t>
  </si>
  <si>
    <t>13.</t>
  </si>
  <si>
    <t>Periodo de actualización:</t>
  </si>
  <si>
    <t>Mensual</t>
  </si>
  <si>
    <t>Bimestral</t>
  </si>
  <si>
    <t>Trimestral</t>
  </si>
  <si>
    <t>Semestral</t>
  </si>
  <si>
    <t>Anual</t>
  </si>
  <si>
    <t>Otra?</t>
  </si>
  <si>
    <t>II. PROPIEDAD DE LA INFORMACIÓN</t>
  </si>
  <si>
    <t xml:space="preserve">1. </t>
  </si>
  <si>
    <t xml:space="preserve">Nombre de la entidad responsable en el Distrito Capital D.C.: </t>
  </si>
  <si>
    <t>Secretaria Distrital de Desarrollo Económico - SDDE</t>
  </si>
  <si>
    <r>
      <t>N</t>
    </r>
    <r>
      <rPr>
        <sz val="11"/>
        <color indexed="8"/>
        <rFont val="Calibri"/>
        <family val="2"/>
      </rPr>
      <t>ombre del responsable de la información:</t>
    </r>
  </si>
  <si>
    <t>Juliana Aguilar Restrepo, Subdirectora de Estudios Estratégicos</t>
  </si>
  <si>
    <t>Número telefónico:</t>
  </si>
  <si>
    <t>3693777 ext 269</t>
  </si>
  <si>
    <t>E-mail:</t>
  </si>
  <si>
    <t>jaguilar@desarrolloeconomico.gov.co</t>
  </si>
  <si>
    <t xml:space="preserve">5. </t>
  </si>
  <si>
    <t>Nombre del responsable de la actualización:</t>
  </si>
  <si>
    <t>Camilo Alexander Ramírez Arias, profesional de la dependencia</t>
  </si>
  <si>
    <t>III. ACCESO A LA INFORMACION</t>
  </si>
  <si>
    <t>Usuarios de la información:</t>
  </si>
  <si>
    <t>Usuarios internos y externos</t>
  </si>
  <si>
    <t>Tipo de acceso:</t>
  </si>
  <si>
    <t>Gratuita</t>
  </si>
  <si>
    <t>Comercializada</t>
  </si>
  <si>
    <t>Por convenios</t>
  </si>
  <si>
    <t>Restringida</t>
  </si>
  <si>
    <t>Parcial</t>
  </si>
  <si>
    <t>No hay acceso</t>
  </si>
  <si>
    <t>IV. OBSERVACIONES</t>
  </si>
  <si>
    <t>Descripción</t>
  </si>
  <si>
    <t>Nivel de desagregación</t>
  </si>
  <si>
    <t>UPZ</t>
  </si>
  <si>
    <t>UPL</t>
  </si>
  <si>
    <t>Sistema de información</t>
  </si>
  <si>
    <r>
      <rPr>
        <b/>
        <sz val="12"/>
        <color theme="1"/>
        <rFont val="Arial"/>
        <family val="2"/>
      </rPr>
      <t>Periodo de cifras:</t>
    </r>
    <r>
      <rPr>
        <sz val="12"/>
        <color theme="1"/>
        <rFont val="Arial"/>
        <family val="2"/>
      </rPr>
      <t xml:space="preserve"> 2021</t>
    </r>
  </si>
  <si>
    <r>
      <rPr>
        <b/>
        <sz val="12"/>
        <color theme="1"/>
        <rFont val="Arial"/>
        <family val="2"/>
      </rPr>
      <t>Última actualizacion:</t>
    </r>
    <r>
      <rPr>
        <sz val="12"/>
        <color theme="1"/>
        <rFont val="Arial"/>
        <family val="2"/>
      </rPr>
      <t xml:space="preserve"> 22 enero de 2024.</t>
    </r>
  </si>
  <si>
    <r>
      <rPr>
        <b/>
        <sz val="12"/>
        <color theme="1"/>
        <rFont val="Arial"/>
        <family val="2"/>
      </rPr>
      <t xml:space="preserve">Nota 1: </t>
    </r>
    <r>
      <rPr>
        <sz val="12"/>
        <color theme="1"/>
        <rFont val="Arial"/>
        <family val="2"/>
      </rPr>
      <t>En la página web de la entidad se encuentra el link para acceder al cuaderno 71 "Metodología para calcular el empleo por UPL en Bogotá utilizando estimación en áreas pequeñas"</t>
    </r>
  </si>
  <si>
    <r>
      <rPr>
        <b/>
        <sz val="12"/>
        <color theme="1"/>
        <rFont val="Arial"/>
        <family val="2"/>
      </rPr>
      <t xml:space="preserve">Fuente: </t>
    </r>
    <r>
      <rPr>
        <sz val="12"/>
        <color theme="1"/>
        <rFont val="Arial"/>
        <family val="2"/>
      </rPr>
      <t>SDDE. Elaboración SDDE-ODEB.</t>
    </r>
  </si>
  <si>
    <r>
      <rPr>
        <b/>
        <sz val="12"/>
        <color theme="1"/>
        <rFont val="Arial"/>
        <family val="2"/>
      </rPr>
      <t xml:space="preserve">Nota 3: </t>
    </r>
    <r>
      <rPr>
        <sz val="12"/>
        <color theme="1"/>
        <rFont val="Arial"/>
        <family val="2"/>
      </rPr>
      <t>La EDL 2020-2021 estuvo dirigida a las empresas del sector productivo ubicadas en el territorio urbano de 19 localidades de Bogotá (se excluye Sumapaz).</t>
    </r>
  </si>
  <si>
    <r>
      <rPr>
        <b/>
        <sz val="12"/>
        <color theme="1"/>
        <rFont val="Arial"/>
        <family val="2"/>
      </rPr>
      <t xml:space="preserve">Nota 2: * </t>
    </r>
    <r>
      <rPr>
        <sz val="12"/>
        <color theme="1"/>
        <rFont val="Arial"/>
        <family val="2"/>
      </rPr>
      <t>Las UPL de Cuenca del Tunjuelo y Cerros Orientales son consideradas rurales. Se incluyeron porque en la estimación por UPZ se encontraron una UPZ urbana para cada una de estas.</t>
    </r>
  </si>
  <si>
    <r>
      <rPr>
        <b/>
        <sz val="12"/>
        <color theme="1"/>
        <rFont val="Arial"/>
        <family val="2"/>
      </rPr>
      <t xml:space="preserve">Nota: </t>
    </r>
    <r>
      <rPr>
        <sz val="12"/>
        <color theme="1"/>
        <rFont val="Arial"/>
        <family val="2"/>
      </rPr>
      <t>En la página web de la entidad se encuentra el link para acceder al cuaderno 71 "Metodología para calcular el empleo por UPL en Bogotá utilizando estimación en áreas pequeñas"</t>
    </r>
  </si>
  <si>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>En la página web de la entidad se encuentra el link para acceder al cuaderno 71 "Metodología para calcular el empleo por UPL en Bogotá utilizando estimación en áreas pequeñas"</t>
    </r>
  </si>
  <si>
    <r>
      <rPr>
        <b/>
        <sz val="9"/>
        <color theme="1"/>
        <rFont val="Arial"/>
        <family val="2"/>
      </rPr>
      <t>Última actualizacion:</t>
    </r>
    <r>
      <rPr>
        <sz val="9"/>
        <color theme="1"/>
        <rFont val="Arial"/>
        <family val="2"/>
      </rPr>
      <t xml:space="preserve"> 22 de enero de 2024.</t>
    </r>
  </si>
  <si>
    <r>
      <rPr>
        <b/>
        <sz val="12"/>
        <color theme="1"/>
        <rFont val="Arial"/>
        <family val="2"/>
      </rPr>
      <t>Base de datos:</t>
    </r>
    <r>
      <rPr>
        <sz val="12"/>
        <color theme="1"/>
        <rFont val="Arial"/>
        <family val="2"/>
      </rPr>
      <t xml:space="preserve"> Anexo 4. Resultados de las estimaciones SAE</t>
    </r>
  </si>
  <si>
    <t>Anexo 4. Resultados de las estimaciones SAE</t>
  </si>
  <si>
    <t>Estimaciones del número total y promedio de empleados por UPZ</t>
  </si>
  <si>
    <t>Estimaciones del número total y promedio de empleados en empresas por UPL</t>
  </si>
  <si>
    <t>917 KB</t>
  </si>
  <si>
    <t>2021</t>
  </si>
  <si>
    <t>Bogotá desagregado por UPZ y UPL (se excluye el área rural)</t>
  </si>
  <si>
    <t>Unidad de planeamiento zonal (UPZ) y unidad de planeamiento local (UPL)</t>
  </si>
  <si>
    <t>y los datos de la Encuesta de demanda laboral 2020-2021 (EDL).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</si>
  <si>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SDDE. Elaboración SDDE-ODEB.</t>
    </r>
  </si>
  <si>
    <t xml:space="preserve">Contiene las principales estimaciones por UPZ y UPL del total y promedio de empleos </t>
  </si>
  <si>
    <t xml:space="preserve">de las empresas formales con base en la Estimación en áreas pequeñas (SAE) </t>
  </si>
  <si>
    <t>Tabla</t>
  </si>
  <si>
    <t>Tabla 1</t>
  </si>
  <si>
    <t>Tabla 2</t>
  </si>
  <si>
    <t>Estimaciones del número total y promedio de empleos en empresas formales por UPL</t>
  </si>
  <si>
    <t>Estimaciones del número total y promedio de empleos en empresas formales por UPZ</t>
  </si>
  <si>
    <r>
      <rPr>
        <b/>
        <sz val="11"/>
        <color rgb="FF000000"/>
        <rFont val="Calibri"/>
        <family val="2"/>
      </rPr>
      <t>Nota:</t>
    </r>
    <r>
      <rPr>
        <sz val="11"/>
        <color rgb="FF000000"/>
        <rFont val="Calibri"/>
        <family val="2"/>
        <charset val="1"/>
      </rPr>
      <t xml:space="preserve"> En la página web de la entidad observatorio.desarrolloeconomico.gov.co se encuentra el link para acceder al cuaderno 71 "Metodología para calcular el empleo por UPL en Bogotá utilizando estimación en áreas pequeñas" o puede acceder a través del siguiente enlace: </t>
    </r>
  </si>
  <si>
    <t>https://observatorio.desarrolloeconomico.gov.co/mercado-laboral-general/metodologia-para-calcular-el-empleo-por-upl-en-bogota-utilizando-estimacion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</si>
</sst>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_ ;\-#,##0.0\ "/>
    <numFmt numFmtId="165" formatCode="#,##0.0000"/>
    <numFmt numFmtId="166" formatCode="0.0"/>
    <numFmt numFmtId="167" formatCode="#,##0.0"/>
    <numFmt numFmtId="168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sz val="11"/>
      <name val="Calibri"/>
      <family val="2"/>
      <charset val="1"/>
    </font>
    <font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FF0000"/>
      <name val="Calibri"/>
      <family val="2"/>
      <charset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rgb="FF000000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rgb="FF213D73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theme="0"/>
        <bgColor rgb="FFCCCCFF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4EA"/>
        <bgColor indexed="64"/>
      </patternFill>
    </fill>
    <fill>
      <patternFill patternType="solid">
        <fgColor rgb="FF213D73"/>
        <bgColor indexed="64"/>
      </patternFill>
    </fill>
    <fill>
      <patternFill patternType="solid">
        <fgColor rgb="FF213D73"/>
        <bgColor rgb="FFFFFFCC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3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164" fontId="0" fillId="2" borderId="0" xfId="1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0" fillId="2" borderId="3" xfId="1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7" fillId="3" borderId="0" xfId="2" applyFont="1" applyFill="1"/>
    <xf numFmtId="0" fontId="7" fillId="0" borderId="0" xfId="2" applyFont="1"/>
    <xf numFmtId="0" fontId="5" fillId="3" borderId="0" xfId="2" applyFill="1"/>
    <xf numFmtId="0" fontId="5" fillId="0" borderId="0" xfId="2"/>
    <xf numFmtId="0" fontId="7" fillId="3" borderId="3" xfId="2" applyFont="1" applyFill="1" applyBorder="1"/>
    <xf numFmtId="0" fontId="7" fillId="5" borderId="3" xfId="2" applyFont="1" applyFill="1" applyBorder="1"/>
    <xf numFmtId="0" fontId="7" fillId="4" borderId="8" xfId="2" applyFont="1" applyFill="1" applyBorder="1"/>
    <xf numFmtId="0" fontId="10" fillId="3" borderId="0" xfId="2" applyFont="1" applyFill="1"/>
    <xf numFmtId="0" fontId="7" fillId="3" borderId="4" xfId="2" applyFont="1" applyFill="1" applyBorder="1"/>
    <xf numFmtId="0" fontId="7" fillId="0" borderId="7" xfId="2" applyFont="1" applyBorder="1" applyAlignment="1">
      <alignment horizontal="center"/>
    </xf>
    <xf numFmtId="0" fontId="7" fillId="0" borderId="7" xfId="2" applyFont="1" applyBorder="1" applyAlignment="1">
      <alignment horizontal="center" vertical="center"/>
    </xf>
    <xf numFmtId="0" fontId="7" fillId="0" borderId="7" xfId="2" applyFont="1" applyBorder="1"/>
    <xf numFmtId="0" fontId="7" fillId="4" borderId="7" xfId="2" applyFont="1" applyFill="1" applyBorder="1" applyAlignment="1">
      <alignment horizontal="center"/>
    </xf>
    <xf numFmtId="0" fontId="7" fillId="4" borderId="7" xfId="2" applyFont="1" applyFill="1" applyBorder="1"/>
    <xf numFmtId="0" fontId="7" fillId="3" borderId="7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/>
    </xf>
    <xf numFmtId="0" fontId="9" fillId="3" borderId="0" xfId="2" applyFont="1" applyFill="1"/>
    <xf numFmtId="0" fontId="7" fillId="0" borderId="3" xfId="2" applyFont="1" applyBorder="1" applyAlignment="1">
      <alignment horizontal="center"/>
    </xf>
    <xf numFmtId="0" fontId="5" fillId="6" borderId="0" xfId="2" applyFill="1"/>
    <xf numFmtId="0" fontId="0" fillId="6" borderId="0" xfId="3" applyFont="1" applyFill="1"/>
    <xf numFmtId="0" fontId="11" fillId="0" borderId="0" xfId="3" applyFont="1"/>
    <xf numFmtId="0" fontId="11" fillId="6" borderId="0" xfId="3" applyFont="1" applyFill="1"/>
    <xf numFmtId="0" fontId="0" fillId="6" borderId="3" xfId="3" applyFont="1" applyFill="1" applyBorder="1"/>
    <xf numFmtId="0" fontId="12" fillId="0" borderId="0" xfId="2" applyFont="1"/>
    <xf numFmtId="0" fontId="5" fillId="6" borderId="3" xfId="2" applyFill="1" applyBorder="1"/>
    <xf numFmtId="0" fontId="13" fillId="0" borderId="3" xfId="4" applyBorder="1" applyProtection="1"/>
    <xf numFmtId="0" fontId="7" fillId="0" borderId="3" xfId="2" applyFont="1" applyBorder="1"/>
    <xf numFmtId="0" fontId="14" fillId="6" borderId="0" xfId="2" applyFont="1" applyFill="1"/>
    <xf numFmtId="0" fontId="15" fillId="0" borderId="0" xfId="2" applyFont="1"/>
    <xf numFmtId="0" fontId="5" fillId="3" borderId="3" xfId="2" applyFill="1" applyBorder="1"/>
    <xf numFmtId="0" fontId="5" fillId="7" borderId="7" xfId="2" applyFill="1" applyBorder="1" applyAlignment="1">
      <alignment horizontal="center"/>
    </xf>
    <xf numFmtId="0" fontId="5" fillId="0" borderId="7" xfId="2" applyBorder="1" applyAlignment="1">
      <alignment horizontal="center" vertical="center"/>
    </xf>
    <xf numFmtId="0" fontId="5" fillId="0" borderId="7" xfId="2" applyBorder="1" applyAlignment="1">
      <alignment horizontal="center"/>
    </xf>
    <xf numFmtId="0" fontId="5" fillId="0" borderId="7" xfId="2" applyBorder="1"/>
    <xf numFmtId="0" fontId="5" fillId="0" borderId="3" xfId="2" applyBorder="1" applyAlignment="1">
      <alignment horizontal="center"/>
    </xf>
    <xf numFmtId="0" fontId="5" fillId="5" borderId="3" xfId="2" applyFill="1" applyBorder="1"/>
    <xf numFmtId="0" fontId="5" fillId="4" borderId="7" xfId="2" applyFill="1" applyBorder="1"/>
    <xf numFmtId="0" fontId="3" fillId="2" borderId="0" xfId="5" applyFill="1"/>
    <xf numFmtId="168" fontId="0" fillId="2" borderId="0" xfId="6" applyNumberFormat="1" applyFont="1" applyFill="1" applyAlignment="1">
      <alignment horizontal="center" vertical="center"/>
    </xf>
    <xf numFmtId="3" fontId="3" fillId="2" borderId="0" xfId="5" applyNumberFormat="1" applyFill="1" applyAlignment="1">
      <alignment horizontal="center" vertical="center"/>
    </xf>
    <xf numFmtId="0" fontId="3" fillId="2" borderId="0" xfId="5" applyFill="1" applyAlignment="1">
      <alignment horizontal="center" vertical="center" wrapText="1"/>
    </xf>
    <xf numFmtId="0" fontId="18" fillId="2" borderId="0" xfId="5" applyFont="1" applyFill="1"/>
    <xf numFmtId="0" fontId="18" fillId="2" borderId="0" xfId="5" applyFont="1" applyFill="1" applyAlignment="1">
      <alignment horizontal="left"/>
    </xf>
    <xf numFmtId="0" fontId="19" fillId="2" borderId="0" xfId="5" applyFont="1" applyFill="1"/>
    <xf numFmtId="0" fontId="21" fillId="2" borderId="7" xfId="5" applyFont="1" applyFill="1" applyBorder="1" applyAlignment="1">
      <alignment horizontal="center" vertical="center" wrapText="1"/>
    </xf>
    <xf numFmtId="0" fontId="1" fillId="2" borderId="0" xfId="5" applyFont="1" applyFill="1"/>
    <xf numFmtId="0" fontId="23" fillId="2" borderId="0" xfId="5" applyFont="1" applyFill="1"/>
    <xf numFmtId="0" fontId="23" fillId="2" borderId="0" xfId="5" applyFont="1" applyFill="1" applyAlignment="1">
      <alignment horizontal="left"/>
    </xf>
    <xf numFmtId="0" fontId="23" fillId="2" borderId="0" xfId="0" applyFont="1" applyFill="1"/>
    <xf numFmtId="0" fontId="23" fillId="2" borderId="0" xfId="0" applyFont="1" applyFill="1" applyAlignment="1">
      <alignment wrapText="1"/>
    </xf>
    <xf numFmtId="0" fontId="27" fillId="2" borderId="0" xfId="0" applyFont="1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26" fillId="9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26" fillId="9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3" fontId="0" fillId="2" borderId="7" xfId="0" applyNumberFormat="1" applyFill="1" applyBorder="1" applyAlignment="1">
      <alignment horizontal="center"/>
    </xf>
    <xf numFmtId="167" fontId="0" fillId="2" borderId="7" xfId="0" applyNumberForma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9" fillId="7" borderId="7" xfId="8" applyFont="1" applyFill="1" applyBorder="1" applyAlignment="1">
      <alignment horizontal="center" vertical="center" wrapText="1"/>
    </xf>
    <xf numFmtId="0" fontId="22" fillId="9" borderId="7" xfId="7" applyFont="1" applyFill="1" applyBorder="1" applyAlignment="1">
      <alignment horizontal="center" vertical="center" wrapText="1"/>
    </xf>
    <xf numFmtId="0" fontId="7" fillId="3" borderId="4" xfId="2" applyFont="1" applyFill="1" applyBorder="1" applyAlignment="1"/>
    <xf numFmtId="0" fontId="5" fillId="3" borderId="0" xfId="2" applyFill="1" applyAlignment="1">
      <alignment horizontal="left" vertical="center" wrapText="1"/>
    </xf>
    <xf numFmtId="0" fontId="5" fillId="3" borderId="0" xfId="2" applyFill="1" applyAlignment="1">
      <alignment vertical="center"/>
    </xf>
    <xf numFmtId="0" fontId="5" fillId="0" borderId="0" xfId="2" applyAlignment="1">
      <alignment vertical="center"/>
    </xf>
    <xf numFmtId="0" fontId="8" fillId="10" borderId="0" xfId="2" applyFont="1" applyFill="1"/>
    <xf numFmtId="0" fontId="16" fillId="3" borderId="6" xfId="2" applyFont="1" applyFill="1" applyBorder="1" applyAlignment="1">
      <alignment horizontal="left" vertical="center" wrapText="1"/>
    </xf>
    <xf numFmtId="0" fontId="5" fillId="3" borderId="6" xfId="2" applyFill="1" applyBorder="1" applyAlignment="1">
      <alignment horizontal="left" vertical="center" wrapText="1"/>
    </xf>
    <xf numFmtId="0" fontId="6" fillId="10" borderId="0" xfId="2" applyFont="1" applyFill="1" applyAlignment="1">
      <alignment horizontal="center"/>
    </xf>
    <xf numFmtId="0" fontId="9" fillId="4" borderId="7" xfId="2" applyFont="1" applyFill="1" applyBorder="1" applyAlignment="1">
      <alignment horizontal="center"/>
    </xf>
    <xf numFmtId="0" fontId="5" fillId="3" borderId="3" xfId="2" applyFill="1" applyBorder="1" applyAlignment="1">
      <alignment horizontal="center"/>
    </xf>
    <xf numFmtId="17" fontId="7" fillId="3" borderId="3" xfId="2" quotePrefix="1" applyNumberFormat="1" applyFont="1" applyFill="1" applyBorder="1" applyAlignment="1">
      <alignment horizontal="left"/>
    </xf>
    <xf numFmtId="17" fontId="7" fillId="3" borderId="3" xfId="2" applyNumberFormat="1" applyFont="1" applyFill="1" applyBorder="1" applyAlignment="1">
      <alignment horizontal="left"/>
    </xf>
    <xf numFmtId="0" fontId="7" fillId="3" borderId="3" xfId="2" quotePrefix="1" applyFont="1" applyFill="1" applyBorder="1" applyAlignment="1">
      <alignment horizontal="left"/>
    </xf>
    <xf numFmtId="0" fontId="7" fillId="3" borderId="3" xfId="2" applyFont="1" applyFill="1" applyBorder="1" applyAlignment="1">
      <alignment horizontal="left"/>
    </xf>
    <xf numFmtId="0" fontId="11" fillId="6" borderId="3" xfId="3" applyFont="1" applyFill="1" applyBorder="1" applyAlignment="1">
      <alignment horizontal="left"/>
    </xf>
    <xf numFmtId="0" fontId="24" fillId="2" borderId="0" xfId="5" applyFont="1" applyFill="1" applyAlignment="1">
      <alignment horizontal="center" vertical="center"/>
    </xf>
    <xf numFmtId="0" fontId="26" fillId="9" borderId="7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/>
    </xf>
    <xf numFmtId="0" fontId="25" fillId="3" borderId="0" xfId="8" applyFill="1"/>
  </cellXfs>
  <cellStyles count="9">
    <cellStyle name="Hipervínculo" xfId="8" builtinId="8"/>
    <cellStyle name="Hipervínculo 2" xfId="4" xr:uid="{20F4B8A2-1CFE-4DD6-9F1C-6A93F004B160}"/>
    <cellStyle name="Millares" xfId="1" builtinId="3"/>
    <cellStyle name="Normal" xfId="0" builtinId="0"/>
    <cellStyle name="Normal 2" xfId="5" xr:uid="{F6632DD2-EF5B-4102-84A9-B61153FA2847}"/>
    <cellStyle name="Normal 2 2" xfId="2" xr:uid="{1965D9DA-18BF-4AFA-9D0E-D81317C32209}"/>
    <cellStyle name="Normal 2 3" xfId="7" xr:uid="{BD1F66F7-4D6A-4434-BC2D-C579DCE881C5}"/>
    <cellStyle name="Normal 8 2" xfId="3" xr:uid="{D7B879C4-057D-4AD7-8051-5734CB314AE2}"/>
    <cellStyle name="Porcentaje 2" xfId="6" xr:uid="{99207AB3-04CC-42C2-9054-34C188FFAD6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13D73"/>
      <color rgb="FFD3D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4763</xdr:colOff>
      <xdr:row>0</xdr:row>
      <xdr:rowOff>16867</xdr:rowOff>
    </xdr:from>
    <xdr:to>
      <xdr:col>3</xdr:col>
      <xdr:colOff>5072063</xdr:colOff>
      <xdr:row>6</xdr:row>
      <xdr:rowOff>80088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7A8FFAB-7584-3C5A-6269-CC7F09F7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3" y="16867"/>
          <a:ext cx="8129588" cy="1287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4435</xdr:rowOff>
    </xdr:from>
    <xdr:to>
      <xdr:col>8</xdr:col>
      <xdr:colOff>761997</xdr:colOff>
      <xdr:row>5</xdr:row>
      <xdr:rowOff>42586</xdr:rowOff>
    </xdr:to>
    <xdr:pic>
      <xdr:nvPicPr>
        <xdr:cNvPr id="7" name="Imagen 6" descr="Interfaz de usuario gráfica, Aplicación, Sitio web&#10;&#10;Descripción generada automáticamente">
          <a:extLst>
            <a:ext uri="{FF2B5EF4-FFF2-40B4-BE49-F238E27FC236}">
              <a16:creationId xmlns:a16="http://schemas.microsoft.com/office/drawing/2014/main" id="{6D2C2210-5F5A-4710-9E04-70A9C540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5"/>
          <a:ext cx="7245566" cy="114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2275</xdr:colOff>
      <xdr:row>6</xdr:row>
      <xdr:rowOff>9526</xdr:rowOff>
    </xdr:to>
    <xdr:pic>
      <xdr:nvPicPr>
        <xdr:cNvPr id="2" name="Imagen 1" descr="Interfaz de usuario gráfica, Aplicación, Sitio web&#10;&#10;Descripción generada automáticamente">
          <a:extLst>
            <a:ext uri="{FF2B5EF4-FFF2-40B4-BE49-F238E27FC236}">
              <a16:creationId xmlns:a16="http://schemas.microsoft.com/office/drawing/2014/main" id="{AC137CE1-D936-4DB4-AE9F-92877404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0507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bservatorio.desarrolloeconomico.gov.co/mercado-laboral-general/metodologia-para-calcular-el-empleo-por-upl-en-bogota-utilizando-estimacion" TargetMode="External"/><Relationship Id="rId1" Type="http://schemas.openxmlformats.org/officeDocument/2006/relationships/hyperlink" Target="mailto:jaguilar@desarrolloeconomico.gov.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424B2-5E2A-4351-9C2D-F24F8A2F9290}">
  <dimension ref="A1:P114"/>
  <sheetViews>
    <sheetView topLeftCell="E80" workbookViewId="0">
      <selection activeCell="H2" sqref="H2:K113"/>
    </sheetView>
  </sheetViews>
  <sheetFormatPr baseColWidth="10" defaultColWidth="10.7109375" defaultRowHeight="15" x14ac:dyDescent="0.25"/>
  <cols>
    <col min="1" max="1" width="10.7109375" style="1"/>
    <col min="2" max="2" width="12" style="1" customWidth="1"/>
    <col min="3" max="3" width="10.7109375" style="1"/>
    <col min="4" max="4" width="12" style="1" customWidth="1"/>
    <col min="5" max="8" width="10.7109375" style="1"/>
    <col min="9" max="9" width="26" style="1" bestFit="1" customWidth="1"/>
    <col min="10" max="10" width="13.28515625" style="1" customWidth="1"/>
    <col min="11" max="13" width="10.7109375" style="1"/>
    <col min="14" max="14" width="26" style="1" bestFit="1" customWidth="1"/>
    <col min="15" max="16" width="14.7109375" style="1" customWidth="1"/>
    <col min="17" max="16384" width="10.7109375" style="1"/>
  </cols>
  <sheetData>
    <row r="1" spans="1:16" ht="56.65" customHeight="1" thickBot="1" x14ac:dyDescent="0.3">
      <c r="A1" s="8" t="s">
        <v>0</v>
      </c>
      <c r="B1" s="8" t="s">
        <v>1</v>
      </c>
      <c r="C1" s="8" t="s">
        <v>5</v>
      </c>
      <c r="D1" s="8" t="s">
        <v>2</v>
      </c>
      <c r="E1" s="8" t="s">
        <v>3</v>
      </c>
      <c r="F1" s="8" t="s">
        <v>4</v>
      </c>
      <c r="H1" s="14" t="s">
        <v>0</v>
      </c>
      <c r="I1" s="14" t="s">
        <v>6</v>
      </c>
      <c r="J1" s="14" t="s">
        <v>7</v>
      </c>
      <c r="K1" s="14" t="s">
        <v>8</v>
      </c>
      <c r="M1" s="9" t="s">
        <v>0</v>
      </c>
      <c r="N1" s="9" t="s">
        <v>6</v>
      </c>
      <c r="O1" s="9" t="s">
        <v>122</v>
      </c>
      <c r="P1" s="9" t="s">
        <v>123</v>
      </c>
    </row>
    <row r="2" spans="1:16" x14ac:dyDescent="0.25">
      <c r="A2" s="2">
        <v>97</v>
      </c>
      <c r="B2" s="2">
        <v>11.6</v>
      </c>
      <c r="C2" s="3">
        <v>14.899999999999999</v>
      </c>
      <c r="D2" s="4">
        <v>408130.1</v>
      </c>
      <c r="E2" s="4">
        <v>35223</v>
      </c>
      <c r="F2" s="2">
        <v>803</v>
      </c>
      <c r="H2" s="10">
        <v>97</v>
      </c>
      <c r="I2" s="10" t="s">
        <v>28</v>
      </c>
      <c r="J2" s="17">
        <v>423365.9</v>
      </c>
      <c r="K2" s="15">
        <v>5.0000000000000001E-4</v>
      </c>
      <c r="M2" s="10">
        <v>108</v>
      </c>
      <c r="N2" s="10" t="s">
        <v>120</v>
      </c>
      <c r="O2" s="10">
        <v>26.9</v>
      </c>
      <c r="P2" s="10">
        <v>4.4000000000000004</v>
      </c>
    </row>
    <row r="3" spans="1:16" x14ac:dyDescent="0.25">
      <c r="A3" s="2">
        <v>98</v>
      </c>
      <c r="B3" s="2">
        <v>10.3</v>
      </c>
      <c r="C3" s="3">
        <v>24.5</v>
      </c>
      <c r="D3" s="4">
        <v>170742.1</v>
      </c>
      <c r="E3" s="4">
        <v>16631.2</v>
      </c>
      <c r="F3" s="2">
        <v>229</v>
      </c>
      <c r="H3" s="10">
        <v>102</v>
      </c>
      <c r="I3" s="10" t="s">
        <v>67</v>
      </c>
      <c r="J3" s="17">
        <v>115309.9</v>
      </c>
      <c r="K3" s="15">
        <v>1.2999999999999999E-3</v>
      </c>
      <c r="M3" s="10">
        <v>112</v>
      </c>
      <c r="N3" s="10" t="s">
        <v>53</v>
      </c>
      <c r="O3" s="10">
        <v>13.5</v>
      </c>
      <c r="P3" s="10">
        <v>5.3</v>
      </c>
    </row>
    <row r="4" spans="1:16" x14ac:dyDescent="0.25">
      <c r="A4" s="2">
        <v>22</v>
      </c>
      <c r="B4" s="2">
        <v>23.3</v>
      </c>
      <c r="C4" s="3">
        <v>68</v>
      </c>
      <c r="D4" s="4">
        <v>165481.9</v>
      </c>
      <c r="E4" s="4">
        <v>7109.3</v>
      </c>
      <c r="F4" s="2">
        <v>83</v>
      </c>
      <c r="H4" s="10">
        <v>108</v>
      </c>
      <c r="I4" s="10" t="s">
        <v>120</v>
      </c>
      <c r="J4" s="17">
        <v>92473</v>
      </c>
      <c r="K4" s="15">
        <v>4.0000000000000001E-3</v>
      </c>
      <c r="M4" s="10">
        <v>111</v>
      </c>
      <c r="N4" s="10" t="s">
        <v>92</v>
      </c>
      <c r="O4" s="10">
        <v>13.2</v>
      </c>
      <c r="P4" s="10">
        <v>3.3</v>
      </c>
    </row>
    <row r="5" spans="1:16" x14ac:dyDescent="0.25">
      <c r="A5" s="2">
        <v>108</v>
      </c>
      <c r="B5" s="2">
        <v>29.3</v>
      </c>
      <c r="C5" s="3">
        <v>54.7</v>
      </c>
      <c r="D5" s="4">
        <v>137907.4</v>
      </c>
      <c r="E5" s="4">
        <v>4710.8</v>
      </c>
      <c r="F5" s="2">
        <v>177</v>
      </c>
      <c r="H5" s="10">
        <v>16</v>
      </c>
      <c r="I5" s="10" t="s">
        <v>104</v>
      </c>
      <c r="J5" s="17">
        <v>74276.399999999994</v>
      </c>
      <c r="K5" s="15">
        <v>2.2000000000000001E-3</v>
      </c>
      <c r="M5" s="10">
        <v>97</v>
      </c>
      <c r="N5" s="10" t="s">
        <v>28</v>
      </c>
      <c r="O5" s="10">
        <v>12.5</v>
      </c>
      <c r="P5" s="10">
        <v>2.9</v>
      </c>
    </row>
    <row r="6" spans="1:16" x14ac:dyDescent="0.25">
      <c r="A6" s="2">
        <v>102</v>
      </c>
      <c r="B6" s="2">
        <v>5.7</v>
      </c>
      <c r="C6" s="3">
        <v>10.5</v>
      </c>
      <c r="D6" s="4">
        <v>105129.4</v>
      </c>
      <c r="E6" s="4">
        <v>18292.599999999999</v>
      </c>
      <c r="F6" s="2">
        <v>306</v>
      </c>
      <c r="H6" s="10">
        <v>28</v>
      </c>
      <c r="I6" s="10" t="s">
        <v>44</v>
      </c>
      <c r="J6" s="17">
        <v>62166</v>
      </c>
      <c r="K6" s="15">
        <v>3.3999999999999998E-3</v>
      </c>
      <c r="M6" s="10">
        <v>16</v>
      </c>
      <c r="N6" s="10" t="s">
        <v>104</v>
      </c>
      <c r="O6" s="10">
        <v>7</v>
      </c>
      <c r="P6" s="10">
        <v>3.3</v>
      </c>
    </row>
    <row r="7" spans="1:16" x14ac:dyDescent="0.25">
      <c r="A7" s="2">
        <v>93</v>
      </c>
      <c r="B7" s="2">
        <v>6.4</v>
      </c>
      <c r="C7" s="3">
        <v>39.700000000000003</v>
      </c>
      <c r="D7" s="4">
        <v>93656.5</v>
      </c>
      <c r="E7" s="4">
        <v>14577.3</v>
      </c>
      <c r="F7" s="2">
        <v>155</v>
      </c>
      <c r="H7" s="10">
        <v>13</v>
      </c>
      <c r="I7" s="10" t="s">
        <v>75</v>
      </c>
      <c r="J7" s="17">
        <v>59565.7</v>
      </c>
      <c r="K7" s="15">
        <v>3.7000000000000002E-3</v>
      </c>
      <c r="M7" s="10">
        <v>88</v>
      </c>
      <c r="N7" s="10" t="s">
        <v>43</v>
      </c>
      <c r="O7" s="10">
        <v>6.7</v>
      </c>
      <c r="P7" s="10">
        <v>6.1</v>
      </c>
    </row>
    <row r="8" spans="1:16" x14ac:dyDescent="0.25">
      <c r="A8" s="2">
        <v>20</v>
      </c>
      <c r="B8" s="2">
        <v>26.3</v>
      </c>
      <c r="C8" s="3">
        <v>49.2</v>
      </c>
      <c r="D8" s="4">
        <v>81773.5</v>
      </c>
      <c r="E8" s="4">
        <v>3114.3</v>
      </c>
      <c r="F8" s="2">
        <v>91</v>
      </c>
      <c r="H8" s="10">
        <v>111</v>
      </c>
      <c r="I8" s="10" t="s">
        <v>92</v>
      </c>
      <c r="J8" s="17">
        <v>54730.6</v>
      </c>
      <c r="K8" s="15">
        <v>3.2000000000000002E-3</v>
      </c>
      <c r="M8" s="10">
        <v>13</v>
      </c>
      <c r="N8" s="10" t="s">
        <v>75</v>
      </c>
      <c r="O8" s="10">
        <v>6.4</v>
      </c>
      <c r="P8" s="10">
        <v>4.5999999999999996</v>
      </c>
    </row>
    <row r="9" spans="1:16" x14ac:dyDescent="0.25">
      <c r="A9" s="2">
        <v>13</v>
      </c>
      <c r="B9" s="2">
        <v>6.9</v>
      </c>
      <c r="C9" s="3">
        <v>20.8</v>
      </c>
      <c r="D9" s="4">
        <v>72620.399999999994</v>
      </c>
      <c r="E9" s="4">
        <v>10460.299999999999</v>
      </c>
      <c r="F9" s="2">
        <v>82</v>
      </c>
      <c r="H9" s="10">
        <v>112</v>
      </c>
      <c r="I9" s="10" t="s">
        <v>53</v>
      </c>
      <c r="J9" s="17">
        <v>53102.3</v>
      </c>
      <c r="K9" s="15">
        <v>6.1999999999999998E-3</v>
      </c>
      <c r="M9" s="10">
        <v>102</v>
      </c>
      <c r="N9" s="10" t="s">
        <v>67</v>
      </c>
      <c r="O9" s="10">
        <v>6.2</v>
      </c>
      <c r="P9" s="10">
        <v>2.8</v>
      </c>
    </row>
    <row r="10" spans="1:16" x14ac:dyDescent="0.25">
      <c r="A10" s="2">
        <v>16</v>
      </c>
      <c r="B10" s="2">
        <v>6.9</v>
      </c>
      <c r="C10" s="3">
        <v>14.399999999999999</v>
      </c>
      <c r="D10" s="4">
        <v>72351.899999999994</v>
      </c>
      <c r="E10" s="4">
        <v>10420.700000000001</v>
      </c>
      <c r="F10" s="2">
        <v>257</v>
      </c>
      <c r="H10" s="10">
        <v>26</v>
      </c>
      <c r="I10" s="10" t="s">
        <v>70</v>
      </c>
      <c r="J10" s="17">
        <v>50999.9</v>
      </c>
      <c r="K10" s="15">
        <v>3.8999999999999998E-3</v>
      </c>
      <c r="M10" s="10">
        <v>77</v>
      </c>
      <c r="N10" s="10" t="s">
        <v>119</v>
      </c>
      <c r="O10" s="10">
        <v>6.2</v>
      </c>
      <c r="P10" s="10">
        <v>5.9</v>
      </c>
    </row>
    <row r="11" spans="1:16" x14ac:dyDescent="0.25">
      <c r="A11" s="2">
        <v>28</v>
      </c>
      <c r="B11" s="2">
        <v>3.3</v>
      </c>
      <c r="C11" s="3">
        <v>17.5</v>
      </c>
      <c r="D11" s="4">
        <v>66554.600000000006</v>
      </c>
      <c r="E11" s="4">
        <v>20047.599999999999</v>
      </c>
      <c r="F11" s="2">
        <v>77</v>
      </c>
      <c r="H11" s="10">
        <v>75</v>
      </c>
      <c r="I11" s="10" t="s">
        <v>47</v>
      </c>
      <c r="J11" s="17">
        <v>50401.5</v>
      </c>
      <c r="K11" s="15">
        <v>3.2000000000000002E-3</v>
      </c>
      <c r="M11" s="10">
        <v>14</v>
      </c>
      <c r="N11" s="10" t="s">
        <v>116</v>
      </c>
      <c r="O11" s="10">
        <v>6.1</v>
      </c>
      <c r="P11" s="10">
        <v>4.2</v>
      </c>
    </row>
    <row r="12" spans="1:16" x14ac:dyDescent="0.25">
      <c r="A12" s="2">
        <v>12</v>
      </c>
      <c r="B12" s="2">
        <v>8.9</v>
      </c>
      <c r="C12" s="3">
        <v>23</v>
      </c>
      <c r="D12" s="4">
        <v>60921.8</v>
      </c>
      <c r="E12" s="4">
        <v>6872.5</v>
      </c>
      <c r="F12" s="2">
        <v>94</v>
      </c>
      <c r="H12" s="10">
        <v>38</v>
      </c>
      <c r="I12" s="10" t="s">
        <v>95</v>
      </c>
      <c r="J12" s="17">
        <v>47059.4</v>
      </c>
      <c r="K12" s="15">
        <v>4.5999999999999999E-3</v>
      </c>
      <c r="M12" s="10">
        <v>116</v>
      </c>
      <c r="N12" s="10" t="s">
        <v>11</v>
      </c>
      <c r="O12" s="10">
        <v>5.7</v>
      </c>
      <c r="P12" s="10">
        <v>5.7</v>
      </c>
    </row>
    <row r="13" spans="1:16" x14ac:dyDescent="0.25">
      <c r="A13" s="2">
        <v>26</v>
      </c>
      <c r="B13" s="2">
        <v>5.5</v>
      </c>
      <c r="C13" s="3">
        <v>18.7</v>
      </c>
      <c r="D13" s="4">
        <v>60565.3</v>
      </c>
      <c r="E13" s="4">
        <v>11018.5</v>
      </c>
      <c r="F13" s="2">
        <v>86</v>
      </c>
      <c r="H13" s="10">
        <v>98</v>
      </c>
      <c r="I13" s="10" t="s">
        <v>73</v>
      </c>
      <c r="J13" s="17">
        <v>45750.8</v>
      </c>
      <c r="K13" s="15">
        <v>7.7000000000000002E-3</v>
      </c>
      <c r="M13" s="10">
        <v>21</v>
      </c>
      <c r="N13" s="10" t="s">
        <v>74</v>
      </c>
      <c r="O13" s="10">
        <v>5.5</v>
      </c>
      <c r="P13" s="10">
        <v>5.9</v>
      </c>
    </row>
    <row r="14" spans="1:16" x14ac:dyDescent="0.25">
      <c r="A14" s="2">
        <v>111</v>
      </c>
      <c r="B14" s="2">
        <v>16.600000000000001</v>
      </c>
      <c r="C14" s="3">
        <v>19.2</v>
      </c>
      <c r="D14" s="4">
        <v>59977.8</v>
      </c>
      <c r="E14" s="4">
        <v>3620.9</v>
      </c>
      <c r="F14" s="2">
        <v>126</v>
      </c>
      <c r="H14" s="10">
        <v>45</v>
      </c>
      <c r="I14" s="10" t="s">
        <v>24</v>
      </c>
      <c r="J14" s="17">
        <v>44989.3</v>
      </c>
      <c r="K14" s="15">
        <v>3.8E-3</v>
      </c>
      <c r="M14" s="10">
        <v>19</v>
      </c>
      <c r="N14" s="10" t="s">
        <v>42</v>
      </c>
      <c r="O14" s="10">
        <v>5.4</v>
      </c>
      <c r="P14" s="10">
        <v>5.0999999999999996</v>
      </c>
    </row>
    <row r="15" spans="1:16" x14ac:dyDescent="0.25">
      <c r="A15" s="2">
        <v>21</v>
      </c>
      <c r="B15" s="2">
        <v>13.7</v>
      </c>
      <c r="C15" s="3">
        <v>50</v>
      </c>
      <c r="D15" s="4">
        <v>56645.1</v>
      </c>
      <c r="E15" s="4">
        <v>4142.8</v>
      </c>
      <c r="F15" s="2">
        <v>87</v>
      </c>
      <c r="H15" s="10">
        <v>30</v>
      </c>
      <c r="I15" s="10" t="s">
        <v>20</v>
      </c>
      <c r="J15" s="17">
        <v>41089.599999999999</v>
      </c>
      <c r="K15" s="15">
        <v>4.7000000000000002E-3</v>
      </c>
      <c r="M15" s="10">
        <v>98</v>
      </c>
      <c r="N15" s="10" t="s">
        <v>73</v>
      </c>
      <c r="O15" s="10">
        <v>5.4</v>
      </c>
      <c r="P15" s="10">
        <v>6.2</v>
      </c>
    </row>
    <row r="16" spans="1:16" x14ac:dyDescent="0.25">
      <c r="A16" s="2">
        <v>75</v>
      </c>
      <c r="B16" s="2">
        <v>4.5999999999999996</v>
      </c>
      <c r="C16" s="3">
        <v>13.700000000000001</v>
      </c>
      <c r="D16" s="4">
        <v>53702.5</v>
      </c>
      <c r="E16" s="4">
        <v>11701</v>
      </c>
      <c r="F16" s="2">
        <v>108</v>
      </c>
      <c r="H16" s="10">
        <v>14</v>
      </c>
      <c r="I16" s="10" t="s">
        <v>116</v>
      </c>
      <c r="J16" s="17">
        <v>39719.4</v>
      </c>
      <c r="K16" s="15">
        <v>4.3E-3</v>
      </c>
      <c r="M16" s="10">
        <v>12</v>
      </c>
      <c r="N16" s="10" t="s">
        <v>114</v>
      </c>
      <c r="O16" s="10">
        <v>5.2</v>
      </c>
      <c r="P16" s="10">
        <v>5.4</v>
      </c>
    </row>
    <row r="17" spans="1:16" x14ac:dyDescent="0.25">
      <c r="A17" s="2">
        <v>88</v>
      </c>
      <c r="B17" s="2">
        <v>9.8000000000000007</v>
      </c>
      <c r="C17" s="3">
        <v>30.5</v>
      </c>
      <c r="D17" s="4">
        <v>50552.6</v>
      </c>
      <c r="E17" s="4">
        <v>5147.8999999999996</v>
      </c>
      <c r="F17" s="2">
        <v>160</v>
      </c>
      <c r="H17" s="10">
        <v>93</v>
      </c>
      <c r="I17" s="10" t="s">
        <v>72</v>
      </c>
      <c r="J17" s="17">
        <v>37940.400000000001</v>
      </c>
      <c r="K17" s="15">
        <v>1.15E-2</v>
      </c>
      <c r="M17" s="10">
        <v>22</v>
      </c>
      <c r="N17" s="10" t="s">
        <v>39</v>
      </c>
      <c r="O17" s="10">
        <v>5.0999999999999996</v>
      </c>
      <c r="P17" s="10">
        <v>5.7</v>
      </c>
    </row>
    <row r="18" spans="1:16" x14ac:dyDescent="0.25">
      <c r="A18" s="2">
        <v>74</v>
      </c>
      <c r="B18" s="2">
        <v>6.3</v>
      </c>
      <c r="C18" s="3">
        <v>40.6</v>
      </c>
      <c r="D18" s="4">
        <v>50404.800000000003</v>
      </c>
      <c r="E18" s="4">
        <v>8056.7</v>
      </c>
      <c r="F18" s="2">
        <v>45</v>
      </c>
      <c r="H18" s="10">
        <v>19</v>
      </c>
      <c r="I18" s="10" t="s">
        <v>42</v>
      </c>
      <c r="J18" s="17">
        <v>37623.199999999997</v>
      </c>
      <c r="K18" s="15">
        <v>7.6E-3</v>
      </c>
      <c r="M18" s="10">
        <v>76</v>
      </c>
      <c r="N18" s="10" t="s">
        <v>48</v>
      </c>
      <c r="O18" s="10">
        <v>5.0999999999999996</v>
      </c>
      <c r="P18" s="10">
        <v>5.8</v>
      </c>
    </row>
    <row r="19" spans="1:16" x14ac:dyDescent="0.25">
      <c r="A19" s="2">
        <v>84</v>
      </c>
      <c r="B19" s="2">
        <v>5.0999999999999996</v>
      </c>
      <c r="C19" s="3">
        <v>51.4</v>
      </c>
      <c r="D19" s="4">
        <v>48907.3</v>
      </c>
      <c r="E19" s="4">
        <v>9657.2000000000007</v>
      </c>
      <c r="F19" s="2">
        <v>61</v>
      </c>
      <c r="H19" s="10">
        <v>39</v>
      </c>
      <c r="I19" s="10" t="s">
        <v>94</v>
      </c>
      <c r="J19" s="17">
        <v>36475.9</v>
      </c>
      <c r="K19" s="15">
        <v>4.4999999999999997E-3</v>
      </c>
      <c r="M19" s="10">
        <v>45</v>
      </c>
      <c r="N19" s="10" t="s">
        <v>24</v>
      </c>
      <c r="O19" s="10">
        <v>5</v>
      </c>
      <c r="P19" s="10">
        <v>3.5</v>
      </c>
    </row>
    <row r="20" spans="1:16" x14ac:dyDescent="0.25">
      <c r="A20" s="2">
        <v>112</v>
      </c>
      <c r="B20" s="2">
        <v>19.3</v>
      </c>
      <c r="C20" s="3">
        <v>23</v>
      </c>
      <c r="D20" s="4">
        <v>47592.7</v>
      </c>
      <c r="E20" s="4">
        <v>2460.1999999999998</v>
      </c>
      <c r="F20" s="2">
        <v>93</v>
      </c>
      <c r="H20" s="10">
        <v>88</v>
      </c>
      <c r="I20" s="10" t="s">
        <v>43</v>
      </c>
      <c r="J20" s="17">
        <v>35849.599999999999</v>
      </c>
      <c r="K20" s="15">
        <v>9.5999999999999992E-3</v>
      </c>
      <c r="M20" s="10">
        <v>25</v>
      </c>
      <c r="N20" s="10" t="s">
        <v>64</v>
      </c>
      <c r="O20" s="10">
        <v>5</v>
      </c>
      <c r="P20" s="10">
        <v>5.5</v>
      </c>
    </row>
    <row r="21" spans="1:16" x14ac:dyDescent="0.25">
      <c r="A21" s="2">
        <v>30</v>
      </c>
      <c r="B21" s="2">
        <v>4.9000000000000004</v>
      </c>
      <c r="C21" s="3">
        <v>18.899999999999999</v>
      </c>
      <c r="D21" s="4">
        <v>47542.400000000001</v>
      </c>
      <c r="E21" s="4">
        <v>9645.5</v>
      </c>
      <c r="F21" s="2">
        <v>69</v>
      </c>
      <c r="H21" s="10">
        <v>43</v>
      </c>
      <c r="I21" s="10" t="s">
        <v>103</v>
      </c>
      <c r="J21" s="17">
        <v>35629.9</v>
      </c>
      <c r="K21" s="15">
        <v>5.0000000000000001E-3</v>
      </c>
      <c r="M21" s="10">
        <v>26</v>
      </c>
      <c r="N21" s="10" t="s">
        <v>70</v>
      </c>
      <c r="O21" s="10">
        <v>4.8</v>
      </c>
      <c r="P21" s="10">
        <v>4.3</v>
      </c>
    </row>
    <row r="22" spans="1:16" x14ac:dyDescent="0.25">
      <c r="A22" s="2">
        <v>29</v>
      </c>
      <c r="B22" s="2">
        <v>6</v>
      </c>
      <c r="C22" s="3">
        <v>60.8</v>
      </c>
      <c r="D22" s="4">
        <v>47074.3</v>
      </c>
      <c r="E22" s="4">
        <v>7832.5</v>
      </c>
      <c r="F22" s="2">
        <v>38</v>
      </c>
      <c r="H22" s="10">
        <v>99</v>
      </c>
      <c r="I22" s="10" t="s">
        <v>27</v>
      </c>
      <c r="J22" s="17">
        <v>33638.800000000003</v>
      </c>
      <c r="K22" s="15">
        <v>5.7999999999999996E-3</v>
      </c>
      <c r="M22" s="10">
        <v>43</v>
      </c>
      <c r="N22" s="10" t="s">
        <v>103</v>
      </c>
      <c r="O22" s="10">
        <v>4.8</v>
      </c>
      <c r="P22" s="10">
        <v>4</v>
      </c>
    </row>
    <row r="23" spans="1:16" x14ac:dyDescent="0.25">
      <c r="A23" s="2">
        <v>116</v>
      </c>
      <c r="B23" s="2">
        <v>29.1</v>
      </c>
      <c r="C23" s="3">
        <v>46.800000000000004</v>
      </c>
      <c r="D23" s="4">
        <v>46736.6</v>
      </c>
      <c r="E23" s="4">
        <v>1606.3</v>
      </c>
      <c r="F23" s="2">
        <v>46</v>
      </c>
      <c r="H23" s="10">
        <v>71</v>
      </c>
      <c r="I23" s="10" t="s">
        <v>110</v>
      </c>
      <c r="J23" s="17">
        <v>33609.300000000003</v>
      </c>
      <c r="K23" s="15">
        <v>1.04E-2</v>
      </c>
      <c r="M23" s="10">
        <v>99</v>
      </c>
      <c r="N23" s="10" t="s">
        <v>27</v>
      </c>
      <c r="O23" s="10">
        <v>4.7</v>
      </c>
      <c r="P23" s="10">
        <v>4.5999999999999996</v>
      </c>
    </row>
    <row r="24" spans="1:16" x14ac:dyDescent="0.25">
      <c r="A24" s="2">
        <v>115</v>
      </c>
      <c r="B24" s="2">
        <v>22</v>
      </c>
      <c r="C24" s="3">
        <v>33.800000000000004</v>
      </c>
      <c r="D24" s="4">
        <v>46502.6</v>
      </c>
      <c r="E24" s="4">
        <v>2109.9</v>
      </c>
      <c r="F24" s="2">
        <v>63</v>
      </c>
      <c r="H24" s="10">
        <v>84</v>
      </c>
      <c r="I24" s="10" t="s">
        <v>19</v>
      </c>
      <c r="J24" s="17">
        <v>32989.1</v>
      </c>
      <c r="K24" s="15">
        <v>9.5999999999999992E-3</v>
      </c>
      <c r="M24" s="10">
        <v>38</v>
      </c>
      <c r="N24" s="10" t="s">
        <v>95</v>
      </c>
      <c r="O24" s="10">
        <v>4.5999999999999996</v>
      </c>
      <c r="P24" s="10">
        <v>4.7</v>
      </c>
    </row>
    <row r="25" spans="1:16" x14ac:dyDescent="0.25">
      <c r="A25" s="2">
        <v>91</v>
      </c>
      <c r="B25" s="2">
        <v>10.6</v>
      </c>
      <c r="C25" s="3">
        <v>41.199999999999996</v>
      </c>
      <c r="D25" s="4">
        <v>46199</v>
      </c>
      <c r="E25" s="4">
        <v>4360.2</v>
      </c>
      <c r="F25" s="2">
        <v>51</v>
      </c>
      <c r="H25" s="10">
        <v>100</v>
      </c>
      <c r="I25" s="10" t="s">
        <v>49</v>
      </c>
      <c r="J25" s="17">
        <v>32853.599999999999</v>
      </c>
      <c r="K25" s="15">
        <v>6.3E-3</v>
      </c>
      <c r="M25" s="10">
        <v>30</v>
      </c>
      <c r="N25" s="10" t="s">
        <v>20</v>
      </c>
      <c r="O25" s="10">
        <v>4.5</v>
      </c>
      <c r="P25" s="10">
        <v>4.4000000000000004</v>
      </c>
    </row>
    <row r="26" spans="1:16" x14ac:dyDescent="0.25">
      <c r="A26" s="2">
        <v>38</v>
      </c>
      <c r="B26" s="2">
        <v>4.9000000000000004</v>
      </c>
      <c r="C26" s="3">
        <v>19.400000000000002</v>
      </c>
      <c r="D26" s="4">
        <v>44775.6</v>
      </c>
      <c r="E26" s="4">
        <v>9051.7000000000007</v>
      </c>
      <c r="F26" s="2">
        <v>125</v>
      </c>
      <c r="H26" s="10">
        <v>46</v>
      </c>
      <c r="I26" s="10" t="s">
        <v>26</v>
      </c>
      <c r="J26" s="17">
        <v>32680.799999999999</v>
      </c>
      <c r="K26" s="15">
        <v>8.6999999999999994E-3</v>
      </c>
      <c r="M26" s="10">
        <v>115</v>
      </c>
      <c r="N26" s="10" t="s">
        <v>23</v>
      </c>
      <c r="O26" s="10">
        <v>4.4000000000000004</v>
      </c>
      <c r="P26" s="10">
        <v>7</v>
      </c>
    </row>
    <row r="27" spans="1:16" x14ac:dyDescent="0.25">
      <c r="A27" s="2">
        <v>14</v>
      </c>
      <c r="B27" s="2">
        <v>7.7</v>
      </c>
      <c r="C27" s="3">
        <v>17.8</v>
      </c>
      <c r="D27" s="4">
        <v>44497.3</v>
      </c>
      <c r="E27" s="4">
        <v>5807.6</v>
      </c>
      <c r="F27" s="2">
        <v>174</v>
      </c>
      <c r="H27" s="10">
        <v>22</v>
      </c>
      <c r="I27" s="10" t="s">
        <v>39</v>
      </c>
      <c r="J27" s="17">
        <v>32233.9</v>
      </c>
      <c r="K27" s="15">
        <v>8.8999999999999999E-3</v>
      </c>
      <c r="M27" s="10">
        <v>75</v>
      </c>
      <c r="N27" s="10" t="s">
        <v>47</v>
      </c>
      <c r="O27" s="10">
        <v>4.4000000000000004</v>
      </c>
      <c r="P27" s="10">
        <v>3.6</v>
      </c>
    </row>
    <row r="28" spans="1:16" x14ac:dyDescent="0.25">
      <c r="A28" s="2">
        <v>45</v>
      </c>
      <c r="B28" s="2">
        <v>4.7</v>
      </c>
      <c r="C28" s="3">
        <v>12.9</v>
      </c>
      <c r="D28" s="4">
        <v>43498.2</v>
      </c>
      <c r="E28" s="4">
        <v>9173.7000000000007</v>
      </c>
      <c r="F28" s="2">
        <v>88</v>
      </c>
      <c r="H28" s="10">
        <v>82</v>
      </c>
      <c r="I28" s="10" t="s">
        <v>91</v>
      </c>
      <c r="J28" s="17">
        <v>27082.6</v>
      </c>
      <c r="K28" s="15">
        <v>1.09E-2</v>
      </c>
      <c r="M28" s="10">
        <v>113</v>
      </c>
      <c r="N28" s="10" t="s">
        <v>16</v>
      </c>
      <c r="O28" s="10">
        <v>4.3</v>
      </c>
      <c r="P28" s="10">
        <v>5.2</v>
      </c>
    </row>
    <row r="29" spans="1:16" x14ac:dyDescent="0.25">
      <c r="A29" s="2">
        <v>82</v>
      </c>
      <c r="B29" s="2">
        <v>4.0999999999999996</v>
      </c>
      <c r="C29" s="3">
        <v>33.900000000000006</v>
      </c>
      <c r="D29" s="4">
        <v>43026.8</v>
      </c>
      <c r="E29" s="4">
        <v>10518.7</v>
      </c>
      <c r="F29" s="2">
        <v>48</v>
      </c>
      <c r="H29" s="10">
        <v>73</v>
      </c>
      <c r="I29" s="10" t="s">
        <v>50</v>
      </c>
      <c r="J29" s="17">
        <v>26005.9</v>
      </c>
      <c r="K29" s="15">
        <v>7.1000000000000004E-3</v>
      </c>
      <c r="M29" s="10">
        <v>18</v>
      </c>
      <c r="N29" s="10" t="s">
        <v>21</v>
      </c>
      <c r="O29" s="10">
        <v>4.3</v>
      </c>
      <c r="P29" s="10">
        <v>5.3</v>
      </c>
    </row>
    <row r="30" spans="1:16" x14ac:dyDescent="0.25">
      <c r="A30" s="2">
        <v>39</v>
      </c>
      <c r="B30" s="2">
        <v>4.4000000000000004</v>
      </c>
      <c r="C30" s="3">
        <v>13.700000000000001</v>
      </c>
      <c r="D30" s="4">
        <v>41567.9</v>
      </c>
      <c r="E30" s="4">
        <v>9530</v>
      </c>
      <c r="F30" s="2">
        <v>98</v>
      </c>
      <c r="H30" s="10">
        <v>21</v>
      </c>
      <c r="I30" s="10" t="s">
        <v>74</v>
      </c>
      <c r="J30" s="17">
        <v>24353.9</v>
      </c>
      <c r="K30" s="15">
        <v>1.1599999999999999E-2</v>
      </c>
      <c r="M30" s="10">
        <v>46</v>
      </c>
      <c r="N30" s="10" t="s">
        <v>26</v>
      </c>
      <c r="O30" s="10">
        <v>4.3</v>
      </c>
      <c r="P30" s="10">
        <v>5.2</v>
      </c>
    </row>
    <row r="31" spans="1:16" x14ac:dyDescent="0.25">
      <c r="A31" s="2">
        <v>43</v>
      </c>
      <c r="B31" s="2">
        <v>4.8</v>
      </c>
      <c r="C31" s="3">
        <v>16.2</v>
      </c>
      <c r="D31" s="4">
        <v>41028.6</v>
      </c>
      <c r="E31" s="4">
        <v>8493.2999999999993</v>
      </c>
      <c r="F31" s="2">
        <v>89</v>
      </c>
      <c r="H31" s="10">
        <v>9</v>
      </c>
      <c r="I31" s="10" t="s">
        <v>118</v>
      </c>
      <c r="J31" s="17">
        <v>23804.3</v>
      </c>
      <c r="K31" s="15">
        <v>7.0000000000000001E-3</v>
      </c>
      <c r="M31" s="10">
        <v>39</v>
      </c>
      <c r="N31" s="10" t="s">
        <v>94</v>
      </c>
      <c r="O31" s="10">
        <v>4.2</v>
      </c>
      <c r="P31" s="10">
        <v>3.6</v>
      </c>
    </row>
    <row r="32" spans="1:16" x14ac:dyDescent="0.25">
      <c r="A32" s="2">
        <v>100</v>
      </c>
      <c r="B32" s="2">
        <v>5</v>
      </c>
      <c r="C32" s="3">
        <v>20.399999999999999</v>
      </c>
      <c r="D32" s="4">
        <v>39554.199999999997</v>
      </c>
      <c r="E32" s="4">
        <v>7872.3</v>
      </c>
      <c r="F32" s="2">
        <v>81</v>
      </c>
      <c r="H32" s="10">
        <v>27</v>
      </c>
      <c r="I32" s="10" t="s">
        <v>108</v>
      </c>
      <c r="J32" s="17">
        <v>22584</v>
      </c>
      <c r="K32" s="15">
        <v>1.2699999999999999E-2</v>
      </c>
      <c r="M32" s="10">
        <v>100</v>
      </c>
      <c r="N32" s="10" t="s">
        <v>49</v>
      </c>
      <c r="O32" s="10">
        <v>4.0999999999999996</v>
      </c>
      <c r="P32" s="10">
        <v>4.7</v>
      </c>
    </row>
    <row r="33" spans="1:16" x14ac:dyDescent="0.25">
      <c r="A33" s="2">
        <v>71</v>
      </c>
      <c r="B33" s="2">
        <v>3.1</v>
      </c>
      <c r="C33" s="3">
        <v>28.000000000000004</v>
      </c>
      <c r="D33" s="4">
        <v>37676.699999999997</v>
      </c>
      <c r="E33" s="4">
        <v>12174.5</v>
      </c>
      <c r="F33" s="2">
        <v>46</v>
      </c>
      <c r="H33" s="10">
        <v>12</v>
      </c>
      <c r="I33" s="10" t="s">
        <v>114</v>
      </c>
      <c r="J33" s="17">
        <v>22326.6</v>
      </c>
      <c r="K33" s="15">
        <v>1.21E-2</v>
      </c>
      <c r="M33" s="10">
        <v>20</v>
      </c>
      <c r="N33" s="10" t="s">
        <v>60</v>
      </c>
      <c r="O33" s="10">
        <v>4.0999999999999996</v>
      </c>
      <c r="P33" s="10">
        <v>5.6</v>
      </c>
    </row>
    <row r="34" spans="1:16" x14ac:dyDescent="0.25">
      <c r="A34" s="2">
        <v>101</v>
      </c>
      <c r="B34" s="2">
        <v>5.8</v>
      </c>
      <c r="C34" s="3">
        <v>21.6</v>
      </c>
      <c r="D34" s="4">
        <v>37385.599999999999</v>
      </c>
      <c r="E34" s="4">
        <v>6497.8</v>
      </c>
      <c r="F34" s="2">
        <v>77</v>
      </c>
      <c r="H34" s="10">
        <v>44</v>
      </c>
      <c r="I34" s="10" t="s">
        <v>13</v>
      </c>
      <c r="J34" s="17">
        <v>22235.599999999999</v>
      </c>
      <c r="K34" s="15">
        <v>1.21E-2</v>
      </c>
      <c r="M34" s="10">
        <v>62</v>
      </c>
      <c r="N34" s="10" t="s">
        <v>115</v>
      </c>
      <c r="O34" s="10">
        <v>4.0999999999999996</v>
      </c>
      <c r="P34" s="10">
        <v>4.3</v>
      </c>
    </row>
    <row r="35" spans="1:16" x14ac:dyDescent="0.25">
      <c r="A35" s="2">
        <v>99</v>
      </c>
      <c r="B35" s="2">
        <v>6.3</v>
      </c>
      <c r="C35" s="3">
        <v>19.8</v>
      </c>
      <c r="D35" s="4">
        <v>36722</v>
      </c>
      <c r="E35" s="4">
        <v>5849.2</v>
      </c>
      <c r="F35" s="2">
        <v>68</v>
      </c>
      <c r="H35" s="10">
        <v>31</v>
      </c>
      <c r="I35" s="10" t="s">
        <v>105</v>
      </c>
      <c r="J35" s="17">
        <v>21561.200000000001</v>
      </c>
      <c r="K35" s="15">
        <v>8.5000000000000006E-3</v>
      </c>
      <c r="M35" s="10">
        <v>44</v>
      </c>
      <c r="N35" s="10" t="s">
        <v>13</v>
      </c>
      <c r="O35" s="10">
        <v>4</v>
      </c>
      <c r="P35" s="10">
        <v>5.2</v>
      </c>
    </row>
    <row r="36" spans="1:16" x14ac:dyDescent="0.25">
      <c r="A36" s="2">
        <v>110</v>
      </c>
      <c r="B36" s="2">
        <v>13.1</v>
      </c>
      <c r="C36" s="3">
        <v>52.7</v>
      </c>
      <c r="D36" s="4">
        <v>35107.4</v>
      </c>
      <c r="E36" s="4">
        <v>2689.1</v>
      </c>
      <c r="F36" s="2">
        <v>49</v>
      </c>
      <c r="H36" s="10">
        <v>42</v>
      </c>
      <c r="I36" s="10" t="s">
        <v>117</v>
      </c>
      <c r="J36" s="17">
        <v>21389.8</v>
      </c>
      <c r="K36" s="15">
        <v>5.4999999999999997E-3</v>
      </c>
      <c r="M36" s="10">
        <v>31</v>
      </c>
      <c r="N36" s="10" t="s">
        <v>105</v>
      </c>
      <c r="O36" s="10">
        <v>3.9</v>
      </c>
      <c r="P36" s="10">
        <v>4.3</v>
      </c>
    </row>
    <row r="37" spans="1:16" x14ac:dyDescent="0.25">
      <c r="A37" s="2">
        <v>25</v>
      </c>
      <c r="B37" s="2">
        <v>6.7</v>
      </c>
      <c r="C37" s="3">
        <v>24</v>
      </c>
      <c r="D37" s="4">
        <v>32950.199999999997</v>
      </c>
      <c r="E37" s="4">
        <v>4897.8</v>
      </c>
      <c r="F37" s="2">
        <v>46</v>
      </c>
      <c r="H37" s="10">
        <v>85</v>
      </c>
      <c r="I37" s="10" t="s">
        <v>18</v>
      </c>
      <c r="J37" s="17">
        <v>21042.400000000001</v>
      </c>
      <c r="K37" s="15">
        <v>6.7999999999999996E-3</v>
      </c>
      <c r="M37" s="10">
        <v>37</v>
      </c>
      <c r="N37" s="10" t="s">
        <v>106</v>
      </c>
      <c r="O37" s="10">
        <v>3.9</v>
      </c>
      <c r="P37" s="10">
        <v>3.3</v>
      </c>
    </row>
    <row r="38" spans="1:16" x14ac:dyDescent="0.25">
      <c r="A38" s="2">
        <v>107</v>
      </c>
      <c r="B38" s="2">
        <v>7.3</v>
      </c>
      <c r="C38" s="3">
        <v>24.9</v>
      </c>
      <c r="D38" s="4">
        <v>31575.3</v>
      </c>
      <c r="E38" s="4">
        <v>4341.8999999999996</v>
      </c>
      <c r="F38" s="2">
        <v>42</v>
      </c>
      <c r="H38" s="10">
        <v>18</v>
      </c>
      <c r="I38" s="10" t="s">
        <v>21</v>
      </c>
      <c r="J38" s="17">
        <v>20838.8</v>
      </c>
      <c r="K38" s="15">
        <v>1.29E-2</v>
      </c>
      <c r="M38" s="10">
        <v>90</v>
      </c>
      <c r="N38" s="10" t="s">
        <v>86</v>
      </c>
      <c r="O38" s="10">
        <v>3.8</v>
      </c>
      <c r="P38" s="10">
        <v>5.3</v>
      </c>
    </row>
    <row r="39" spans="1:16" x14ac:dyDescent="0.25">
      <c r="A39" s="2">
        <v>44</v>
      </c>
      <c r="B39" s="2">
        <v>5.7</v>
      </c>
      <c r="C39" s="3">
        <v>22.1</v>
      </c>
      <c r="D39" s="4">
        <v>30297.8</v>
      </c>
      <c r="E39" s="4">
        <v>5323.1</v>
      </c>
      <c r="F39" s="2">
        <v>50</v>
      </c>
      <c r="H39" s="10">
        <v>113</v>
      </c>
      <c r="I39" s="10" t="s">
        <v>16</v>
      </c>
      <c r="J39" s="17">
        <v>20234.3</v>
      </c>
      <c r="K39" s="15">
        <v>1.34E-2</v>
      </c>
      <c r="M39" s="10">
        <v>101</v>
      </c>
      <c r="N39" s="10" t="s">
        <v>109</v>
      </c>
      <c r="O39" s="10">
        <v>3.8</v>
      </c>
      <c r="P39" s="10">
        <v>6.4</v>
      </c>
    </row>
    <row r="40" spans="1:16" x14ac:dyDescent="0.25">
      <c r="A40" s="2">
        <v>46</v>
      </c>
      <c r="B40" s="2">
        <v>4.2</v>
      </c>
      <c r="C40" s="3">
        <v>21.5</v>
      </c>
      <c r="D40" s="4">
        <v>29997.8</v>
      </c>
      <c r="E40" s="4">
        <v>7076.7</v>
      </c>
      <c r="F40" s="2">
        <v>44</v>
      </c>
      <c r="H40" s="10">
        <v>37</v>
      </c>
      <c r="I40" s="10" t="s">
        <v>106</v>
      </c>
      <c r="J40" s="17">
        <v>19243.900000000001</v>
      </c>
      <c r="K40" s="15">
        <v>8.2000000000000007E-3</v>
      </c>
      <c r="M40" s="10">
        <v>105</v>
      </c>
      <c r="N40" s="10" t="s">
        <v>56</v>
      </c>
      <c r="O40" s="10">
        <v>3.6</v>
      </c>
      <c r="P40" s="10">
        <v>5.5</v>
      </c>
    </row>
    <row r="41" spans="1:16" x14ac:dyDescent="0.25">
      <c r="A41" s="2">
        <v>40</v>
      </c>
      <c r="B41" s="2">
        <v>4.5</v>
      </c>
      <c r="C41" s="3">
        <v>25.6</v>
      </c>
      <c r="D41" s="4">
        <v>29749.9</v>
      </c>
      <c r="E41" s="4">
        <v>6610.7</v>
      </c>
      <c r="F41" s="2">
        <v>65</v>
      </c>
      <c r="H41" s="10">
        <v>91</v>
      </c>
      <c r="I41" s="10" t="s">
        <v>96</v>
      </c>
      <c r="J41" s="17">
        <v>19001.3</v>
      </c>
      <c r="K41" s="15">
        <v>1.6899999999999998E-2</v>
      </c>
      <c r="M41" s="10">
        <v>106</v>
      </c>
      <c r="N41" s="10" t="s">
        <v>62</v>
      </c>
      <c r="O41" s="10">
        <v>3.6</v>
      </c>
      <c r="P41" s="10">
        <v>5.4</v>
      </c>
    </row>
    <row r="42" spans="1:16" x14ac:dyDescent="0.25">
      <c r="A42" s="2">
        <v>27</v>
      </c>
      <c r="B42" s="2">
        <v>3.3</v>
      </c>
      <c r="C42" s="3">
        <v>30.5</v>
      </c>
      <c r="D42" s="4">
        <v>29125.200000000001</v>
      </c>
      <c r="E42" s="4">
        <v>8724.1</v>
      </c>
      <c r="F42" s="2">
        <v>37</v>
      </c>
      <c r="H42" s="10">
        <v>77</v>
      </c>
      <c r="I42" s="10" t="s">
        <v>119</v>
      </c>
      <c r="J42" s="17">
        <v>18732.099999999999</v>
      </c>
      <c r="K42" s="15">
        <v>1.5100000000000001E-2</v>
      </c>
      <c r="M42" s="10">
        <v>23</v>
      </c>
      <c r="N42" s="10" t="s">
        <v>25</v>
      </c>
      <c r="O42" s="10">
        <v>3.5</v>
      </c>
      <c r="P42" s="10">
        <v>5.0999999999999996</v>
      </c>
    </row>
    <row r="43" spans="1:16" x14ac:dyDescent="0.25">
      <c r="A43" s="2">
        <v>73</v>
      </c>
      <c r="B43" s="2">
        <v>2.6</v>
      </c>
      <c r="C43" s="3">
        <v>15.7</v>
      </c>
      <c r="D43" s="4">
        <v>27741.4</v>
      </c>
      <c r="E43" s="4">
        <v>10506.6</v>
      </c>
      <c r="F43" s="2">
        <v>50</v>
      </c>
      <c r="H43" s="10">
        <v>107</v>
      </c>
      <c r="I43" s="10" t="s">
        <v>93</v>
      </c>
      <c r="J43" s="17">
        <v>18495.2</v>
      </c>
      <c r="K43" s="15">
        <v>1.47E-2</v>
      </c>
      <c r="M43" s="10">
        <v>80</v>
      </c>
      <c r="N43" s="10" t="s">
        <v>35</v>
      </c>
      <c r="O43" s="10">
        <v>3.5</v>
      </c>
      <c r="P43" s="10">
        <v>3.8</v>
      </c>
    </row>
    <row r="44" spans="1:16" x14ac:dyDescent="0.25">
      <c r="A44" s="2">
        <v>31</v>
      </c>
      <c r="B44" s="2">
        <v>4.5</v>
      </c>
      <c r="C44" s="3">
        <v>18.099999999999998</v>
      </c>
      <c r="D44" s="4">
        <v>25538.799999999999</v>
      </c>
      <c r="E44" s="4">
        <v>5627.8</v>
      </c>
      <c r="F44" s="2">
        <v>49</v>
      </c>
      <c r="H44" s="10">
        <v>40</v>
      </c>
      <c r="I44" s="10" t="s">
        <v>30</v>
      </c>
      <c r="J44" s="17">
        <v>18307.5</v>
      </c>
      <c r="K44" s="15">
        <v>1.44E-2</v>
      </c>
      <c r="M44" s="10">
        <v>15</v>
      </c>
      <c r="N44" s="10" t="s">
        <v>36</v>
      </c>
      <c r="O44" s="10">
        <v>3.5</v>
      </c>
      <c r="P44" s="10">
        <v>5.7</v>
      </c>
    </row>
    <row r="45" spans="1:16" x14ac:dyDescent="0.25">
      <c r="A45" s="2">
        <v>9</v>
      </c>
      <c r="B45" s="2">
        <v>3.4</v>
      </c>
      <c r="C45" s="3">
        <v>11</v>
      </c>
      <c r="D45" s="4">
        <v>25490.7</v>
      </c>
      <c r="E45" s="4">
        <v>7529.9</v>
      </c>
      <c r="F45" s="2">
        <v>46</v>
      </c>
      <c r="H45" s="10">
        <v>80</v>
      </c>
      <c r="I45" s="10" t="s">
        <v>35</v>
      </c>
      <c r="J45" s="17">
        <v>18124.7</v>
      </c>
      <c r="K45" s="15">
        <v>1.0800000000000001E-2</v>
      </c>
      <c r="M45" s="10">
        <v>67</v>
      </c>
      <c r="N45" s="10" t="s">
        <v>78</v>
      </c>
      <c r="O45" s="10">
        <v>3.5</v>
      </c>
      <c r="P45" s="10">
        <v>4.5999999999999996</v>
      </c>
    </row>
    <row r="46" spans="1:16" x14ac:dyDescent="0.25">
      <c r="A46" s="2">
        <v>19</v>
      </c>
      <c r="B46" s="2">
        <v>5.6</v>
      </c>
      <c r="C46" s="3">
        <v>24.8</v>
      </c>
      <c r="D46" s="4">
        <v>25487.599999999999</v>
      </c>
      <c r="E46" s="4">
        <v>4585.7</v>
      </c>
      <c r="F46" s="2">
        <v>58</v>
      </c>
      <c r="H46" s="10">
        <v>67</v>
      </c>
      <c r="I46" s="10" t="s">
        <v>78</v>
      </c>
      <c r="J46" s="17">
        <v>17652.7</v>
      </c>
      <c r="K46" s="15">
        <v>1.1299999999999999E-2</v>
      </c>
      <c r="M46" s="10">
        <v>91</v>
      </c>
      <c r="N46" s="10" t="s">
        <v>96</v>
      </c>
      <c r="O46" s="10">
        <v>3.5</v>
      </c>
      <c r="P46" s="10">
        <v>7.6</v>
      </c>
    </row>
    <row r="47" spans="1:16" x14ac:dyDescent="0.25">
      <c r="A47" s="2">
        <v>42</v>
      </c>
      <c r="B47" s="2">
        <v>2.9</v>
      </c>
      <c r="C47" s="3">
        <v>8.4</v>
      </c>
      <c r="D47" s="4">
        <v>20862.7</v>
      </c>
      <c r="E47" s="4">
        <v>7080.9</v>
      </c>
      <c r="F47" s="2">
        <v>116</v>
      </c>
      <c r="H47" s="10">
        <v>65</v>
      </c>
      <c r="I47" s="10" t="s">
        <v>15</v>
      </c>
      <c r="J47" s="17">
        <v>17625.3</v>
      </c>
      <c r="K47" s="15">
        <v>1.4999999999999999E-2</v>
      </c>
      <c r="M47" s="10">
        <v>33</v>
      </c>
      <c r="N47" s="10" t="s">
        <v>107</v>
      </c>
      <c r="O47" s="10">
        <v>3.5</v>
      </c>
      <c r="P47" s="10">
        <v>4</v>
      </c>
    </row>
    <row r="48" spans="1:16" x14ac:dyDescent="0.25">
      <c r="A48" s="2">
        <v>67</v>
      </c>
      <c r="B48" s="2">
        <v>4.7</v>
      </c>
      <c r="C48" s="3">
        <v>19.900000000000002</v>
      </c>
      <c r="D48" s="4">
        <v>20247.599999999999</v>
      </c>
      <c r="E48" s="4">
        <v>4320.8</v>
      </c>
      <c r="F48" s="2">
        <v>40</v>
      </c>
      <c r="H48" s="10">
        <v>116</v>
      </c>
      <c r="I48" s="10" t="s">
        <v>11</v>
      </c>
      <c r="J48" s="17">
        <v>17552.8</v>
      </c>
      <c r="K48" s="15">
        <v>1.5599999999999999E-2</v>
      </c>
      <c r="M48" s="10">
        <v>40</v>
      </c>
      <c r="N48" s="10" t="s">
        <v>30</v>
      </c>
      <c r="O48" s="10">
        <v>3.4</v>
      </c>
      <c r="P48" s="10">
        <v>5.0999999999999996</v>
      </c>
    </row>
    <row r="49" spans="1:16" x14ac:dyDescent="0.25">
      <c r="A49" s="2">
        <v>37</v>
      </c>
      <c r="B49" s="2">
        <v>4</v>
      </c>
      <c r="C49" s="3">
        <v>12.2</v>
      </c>
      <c r="D49" s="4">
        <v>20139.2</v>
      </c>
      <c r="E49" s="4">
        <v>5054.8999999999996</v>
      </c>
      <c r="F49" s="2">
        <v>65</v>
      </c>
      <c r="H49" s="10">
        <v>74</v>
      </c>
      <c r="I49" s="10" t="s">
        <v>46</v>
      </c>
      <c r="J49" s="17">
        <v>17397.5</v>
      </c>
      <c r="K49" s="15">
        <v>1.5599999999999999E-2</v>
      </c>
      <c r="M49" s="10">
        <v>92</v>
      </c>
      <c r="N49" s="10" t="s">
        <v>66</v>
      </c>
      <c r="O49" s="10">
        <v>3.4</v>
      </c>
      <c r="P49" s="10">
        <v>5.6</v>
      </c>
    </row>
    <row r="50" spans="1:16" x14ac:dyDescent="0.25">
      <c r="A50" s="2">
        <v>85</v>
      </c>
      <c r="B50" s="2">
        <v>2.2999999999999998</v>
      </c>
      <c r="C50" s="3">
        <v>8.9</v>
      </c>
      <c r="D50" s="4">
        <v>18516.099999999999</v>
      </c>
      <c r="E50" s="4">
        <v>8120.4</v>
      </c>
      <c r="F50" s="2">
        <v>65</v>
      </c>
      <c r="H50" s="10">
        <v>29</v>
      </c>
      <c r="I50" s="10" t="s">
        <v>81</v>
      </c>
      <c r="J50" s="17">
        <v>17317.2</v>
      </c>
      <c r="K50" s="15">
        <v>1.52E-2</v>
      </c>
      <c r="M50" s="10">
        <v>10</v>
      </c>
      <c r="N50" s="10" t="s">
        <v>68</v>
      </c>
      <c r="O50" s="10">
        <v>3.4</v>
      </c>
      <c r="P50" s="10">
        <v>5.4</v>
      </c>
    </row>
    <row r="51" spans="1:16" x14ac:dyDescent="0.25">
      <c r="A51" s="2">
        <v>80</v>
      </c>
      <c r="B51" s="2">
        <v>3.1</v>
      </c>
      <c r="C51" s="3">
        <v>14.499999999999998</v>
      </c>
      <c r="D51" s="4">
        <v>17447.7</v>
      </c>
      <c r="E51" s="4">
        <v>5558.5</v>
      </c>
      <c r="F51" s="2">
        <v>38</v>
      </c>
      <c r="H51" s="10">
        <v>25</v>
      </c>
      <c r="I51" s="10" t="s">
        <v>64</v>
      </c>
      <c r="J51" s="17">
        <v>16744.3</v>
      </c>
      <c r="K51" s="15">
        <v>1.6199999999999999E-2</v>
      </c>
      <c r="M51" s="10">
        <v>41</v>
      </c>
      <c r="N51" s="10" t="s">
        <v>84</v>
      </c>
      <c r="O51" s="10">
        <v>3.4</v>
      </c>
      <c r="P51" s="10">
        <v>3.2</v>
      </c>
    </row>
    <row r="52" spans="1:16" x14ac:dyDescent="0.25">
      <c r="A52" s="2">
        <v>114</v>
      </c>
      <c r="B52" s="2">
        <v>3.2</v>
      </c>
      <c r="C52" s="3">
        <v>19.600000000000001</v>
      </c>
      <c r="D52" s="4">
        <v>16467.900000000001</v>
      </c>
      <c r="E52" s="4">
        <v>5074.3999999999996</v>
      </c>
      <c r="F52" s="2">
        <v>39</v>
      </c>
      <c r="H52" s="10">
        <v>110</v>
      </c>
      <c r="I52" s="10" t="s">
        <v>31</v>
      </c>
      <c r="J52" s="17">
        <v>16425.8</v>
      </c>
      <c r="K52" s="15">
        <v>1.6500000000000001E-2</v>
      </c>
      <c r="M52" s="10">
        <v>24</v>
      </c>
      <c r="N52" s="10" t="s">
        <v>85</v>
      </c>
      <c r="O52" s="10">
        <v>3.4</v>
      </c>
      <c r="P52" s="10">
        <v>4.3</v>
      </c>
    </row>
    <row r="53" spans="1:16" x14ac:dyDescent="0.25">
      <c r="A53" s="2">
        <v>86</v>
      </c>
      <c r="B53" s="2">
        <v>3.2</v>
      </c>
      <c r="C53" s="3">
        <v>21.9</v>
      </c>
      <c r="D53" s="4">
        <v>16351.6</v>
      </c>
      <c r="E53" s="4">
        <v>5080.8</v>
      </c>
      <c r="F53" s="2">
        <v>32</v>
      </c>
      <c r="H53" s="10">
        <v>115</v>
      </c>
      <c r="I53" s="10" t="s">
        <v>23</v>
      </c>
      <c r="J53" s="17">
        <v>16337.1</v>
      </c>
      <c r="K53" s="15">
        <v>1.7000000000000001E-2</v>
      </c>
      <c r="M53" s="10">
        <v>35</v>
      </c>
      <c r="N53" s="10" t="s">
        <v>29</v>
      </c>
      <c r="O53" s="10">
        <v>3.3</v>
      </c>
      <c r="P53" s="10">
        <v>4.3</v>
      </c>
    </row>
    <row r="54" spans="1:16" x14ac:dyDescent="0.25">
      <c r="A54" s="2">
        <v>66</v>
      </c>
      <c r="B54" s="2">
        <v>3.4</v>
      </c>
      <c r="C54" s="3">
        <v>14.099999999999998</v>
      </c>
      <c r="D54" s="4">
        <v>15450.2</v>
      </c>
      <c r="E54" s="4">
        <v>4500.2</v>
      </c>
      <c r="F54" s="2">
        <v>40</v>
      </c>
      <c r="H54" s="10">
        <v>76</v>
      </c>
      <c r="I54" s="10" t="s">
        <v>48</v>
      </c>
      <c r="J54" s="17">
        <v>16272</v>
      </c>
      <c r="K54" s="15">
        <v>1.6799999999999999E-2</v>
      </c>
      <c r="M54" s="10">
        <v>94</v>
      </c>
      <c r="N54" s="10" t="s">
        <v>61</v>
      </c>
      <c r="O54" s="10">
        <v>3.3</v>
      </c>
      <c r="P54" s="10">
        <v>4.5</v>
      </c>
    </row>
    <row r="55" spans="1:16" x14ac:dyDescent="0.25">
      <c r="A55" s="2">
        <v>34</v>
      </c>
      <c r="B55" s="2">
        <v>2.9</v>
      </c>
      <c r="C55" s="3">
        <v>8.6</v>
      </c>
      <c r="D55" s="4">
        <v>15408.1</v>
      </c>
      <c r="E55" s="4">
        <v>5342.2</v>
      </c>
      <c r="F55" s="2">
        <v>70</v>
      </c>
      <c r="H55" s="10">
        <v>47</v>
      </c>
      <c r="I55" s="10" t="s">
        <v>58</v>
      </c>
      <c r="J55" s="17">
        <v>16134.9</v>
      </c>
      <c r="K55" s="15">
        <v>1.2699999999999999E-2</v>
      </c>
      <c r="M55" s="10">
        <v>114</v>
      </c>
      <c r="N55" s="10" t="s">
        <v>82</v>
      </c>
      <c r="O55" s="10">
        <v>3.3</v>
      </c>
      <c r="P55" s="10">
        <v>4.5999999999999996</v>
      </c>
    </row>
    <row r="56" spans="1:16" x14ac:dyDescent="0.25">
      <c r="A56" s="2">
        <v>48</v>
      </c>
      <c r="B56" s="2">
        <v>1.9</v>
      </c>
      <c r="C56" s="3">
        <v>10.4</v>
      </c>
      <c r="D56" s="4">
        <v>15136.5</v>
      </c>
      <c r="E56" s="4">
        <v>8033.5</v>
      </c>
      <c r="F56" s="2">
        <v>37</v>
      </c>
      <c r="H56" s="10">
        <v>48</v>
      </c>
      <c r="I56" s="10" t="s">
        <v>111</v>
      </c>
      <c r="J56" s="17">
        <v>15729.5</v>
      </c>
      <c r="K56" s="15">
        <v>1.04E-2</v>
      </c>
      <c r="M56" s="10">
        <v>66</v>
      </c>
      <c r="N56" s="10" t="s">
        <v>99</v>
      </c>
      <c r="O56" s="10">
        <v>3.3</v>
      </c>
      <c r="P56" s="10">
        <v>3.7</v>
      </c>
    </row>
    <row r="57" spans="1:16" x14ac:dyDescent="0.25">
      <c r="A57" s="2">
        <v>56</v>
      </c>
      <c r="B57" s="2">
        <v>15.3</v>
      </c>
      <c r="C57" s="3">
        <v>57.3</v>
      </c>
      <c r="D57" s="4">
        <v>15127.2</v>
      </c>
      <c r="E57" s="4">
        <v>990.1</v>
      </c>
      <c r="F57" s="2">
        <v>15</v>
      </c>
      <c r="H57" s="10">
        <v>69</v>
      </c>
      <c r="I57" s="10" t="s">
        <v>55</v>
      </c>
      <c r="J57" s="17">
        <v>15723.9</v>
      </c>
      <c r="K57" s="15">
        <v>9.2999999999999992E-3</v>
      </c>
      <c r="M57" s="10">
        <v>9</v>
      </c>
      <c r="N57" s="10" t="s">
        <v>118</v>
      </c>
      <c r="O57" s="10">
        <v>3.3</v>
      </c>
      <c r="P57" s="10">
        <v>3</v>
      </c>
    </row>
    <row r="58" spans="1:16" x14ac:dyDescent="0.25">
      <c r="A58" s="2">
        <v>81</v>
      </c>
      <c r="B58" s="2">
        <v>3.3</v>
      </c>
      <c r="C58" s="3">
        <v>18.8</v>
      </c>
      <c r="D58" s="4">
        <v>14791.4</v>
      </c>
      <c r="E58" s="4">
        <v>4539.8</v>
      </c>
      <c r="F58" s="2">
        <v>23</v>
      </c>
      <c r="H58" s="10">
        <v>34</v>
      </c>
      <c r="I58" s="10" t="s">
        <v>9</v>
      </c>
      <c r="J58" s="17">
        <v>15473.2</v>
      </c>
      <c r="K58" s="15">
        <v>8.5000000000000006E-3</v>
      </c>
      <c r="M58" s="10">
        <v>49</v>
      </c>
      <c r="N58" s="10" t="s">
        <v>14</v>
      </c>
      <c r="O58" s="10">
        <v>3.2</v>
      </c>
      <c r="P58" s="10">
        <v>5.3</v>
      </c>
    </row>
    <row r="59" spans="1:16" x14ac:dyDescent="0.25">
      <c r="A59" s="2">
        <v>24</v>
      </c>
      <c r="B59" s="2">
        <v>3.1</v>
      </c>
      <c r="C59" s="3">
        <v>16.5</v>
      </c>
      <c r="D59" s="4">
        <v>14400.6</v>
      </c>
      <c r="E59" s="4">
        <v>4662.3999999999996</v>
      </c>
      <c r="F59" s="2">
        <v>37</v>
      </c>
      <c r="H59" s="10">
        <v>79</v>
      </c>
      <c r="I59" s="10" t="s">
        <v>22</v>
      </c>
      <c r="J59" s="17">
        <v>15411.6</v>
      </c>
      <c r="K59" s="15">
        <v>1.77E-2</v>
      </c>
      <c r="M59" s="10">
        <v>110</v>
      </c>
      <c r="N59" s="10" t="s">
        <v>31</v>
      </c>
      <c r="O59" s="10">
        <v>3.2</v>
      </c>
      <c r="P59" s="10">
        <v>6.8</v>
      </c>
    </row>
    <row r="60" spans="1:16" x14ac:dyDescent="0.25">
      <c r="A60" s="2">
        <v>47</v>
      </c>
      <c r="B60" s="2">
        <v>2.9</v>
      </c>
      <c r="C60" s="3">
        <v>17.399999999999999</v>
      </c>
      <c r="D60" s="4">
        <v>14388.7</v>
      </c>
      <c r="E60" s="4">
        <v>4971.5</v>
      </c>
      <c r="F60" s="2">
        <v>28</v>
      </c>
      <c r="H60" s="10">
        <v>66</v>
      </c>
      <c r="I60" s="10" t="s">
        <v>99</v>
      </c>
      <c r="J60" s="17">
        <v>15020.4</v>
      </c>
      <c r="K60" s="15">
        <v>1.17E-2</v>
      </c>
      <c r="M60" s="10">
        <v>81</v>
      </c>
      <c r="N60" s="10" t="s">
        <v>51</v>
      </c>
      <c r="O60" s="10">
        <v>3.2</v>
      </c>
      <c r="P60" s="10">
        <v>4.5</v>
      </c>
    </row>
    <row r="61" spans="1:16" x14ac:dyDescent="0.25">
      <c r="A61" s="2">
        <v>41</v>
      </c>
      <c r="B61" s="2">
        <v>3.5</v>
      </c>
      <c r="C61" s="3">
        <v>11.600000000000001</v>
      </c>
      <c r="D61" s="4">
        <v>14115.1</v>
      </c>
      <c r="E61" s="4">
        <v>4085</v>
      </c>
      <c r="F61" s="2">
        <v>44</v>
      </c>
      <c r="H61" s="10">
        <v>109</v>
      </c>
      <c r="I61" s="10" t="s">
        <v>32</v>
      </c>
      <c r="J61" s="17">
        <v>14943.2</v>
      </c>
      <c r="K61" s="15">
        <v>1.8499999999999999E-2</v>
      </c>
      <c r="M61" s="10">
        <v>83</v>
      </c>
      <c r="N61" s="10" t="s">
        <v>71</v>
      </c>
      <c r="O61" s="10">
        <v>3.2</v>
      </c>
      <c r="P61" s="10">
        <v>5.4</v>
      </c>
    </row>
    <row r="62" spans="1:16" x14ac:dyDescent="0.25">
      <c r="A62" s="2">
        <v>94</v>
      </c>
      <c r="B62" s="2">
        <v>3.2</v>
      </c>
      <c r="C62" s="3">
        <v>16</v>
      </c>
      <c r="D62" s="4">
        <v>14033.7</v>
      </c>
      <c r="E62" s="4">
        <v>4433.1000000000004</v>
      </c>
      <c r="F62" s="2">
        <v>127</v>
      </c>
      <c r="H62" s="10">
        <v>81</v>
      </c>
      <c r="I62" s="10" t="s">
        <v>51</v>
      </c>
      <c r="J62" s="17">
        <v>14854.7</v>
      </c>
      <c r="K62" s="15">
        <v>1.4200000000000001E-2</v>
      </c>
      <c r="M62" s="10">
        <v>104</v>
      </c>
      <c r="N62" s="10" t="s">
        <v>89</v>
      </c>
      <c r="O62" s="10">
        <v>3.2</v>
      </c>
      <c r="P62" s="10">
        <v>7.3</v>
      </c>
    </row>
    <row r="63" spans="1:16" x14ac:dyDescent="0.25">
      <c r="A63" s="2">
        <v>69</v>
      </c>
      <c r="B63" s="2">
        <v>2.8</v>
      </c>
      <c r="C63" s="3">
        <v>10</v>
      </c>
      <c r="D63" s="4">
        <v>13786.8</v>
      </c>
      <c r="E63" s="4">
        <v>4942.3</v>
      </c>
      <c r="F63" s="2">
        <v>52</v>
      </c>
      <c r="H63" s="10">
        <v>54</v>
      </c>
      <c r="I63" s="10" t="s">
        <v>80</v>
      </c>
      <c r="J63" s="17">
        <v>14662.4</v>
      </c>
      <c r="K63" s="15">
        <v>1.7899999999999999E-2</v>
      </c>
      <c r="M63" s="10">
        <v>89</v>
      </c>
      <c r="N63" s="10" t="s">
        <v>100</v>
      </c>
      <c r="O63" s="10">
        <v>3.2</v>
      </c>
      <c r="P63" s="10">
        <v>5.5</v>
      </c>
    </row>
    <row r="64" spans="1:16" x14ac:dyDescent="0.25">
      <c r="A64" s="2">
        <v>76</v>
      </c>
      <c r="B64" s="2">
        <v>10.199999999999999</v>
      </c>
      <c r="C64" s="3">
        <v>29.5</v>
      </c>
      <c r="D64" s="4">
        <v>13729.6</v>
      </c>
      <c r="E64" s="4">
        <v>1345.2</v>
      </c>
      <c r="F64" s="2">
        <v>41</v>
      </c>
      <c r="H64" s="10">
        <v>94</v>
      </c>
      <c r="I64" s="10" t="s">
        <v>61</v>
      </c>
      <c r="J64" s="17">
        <v>14566</v>
      </c>
      <c r="K64" s="15">
        <v>1.2999999999999999E-2</v>
      </c>
      <c r="M64" s="10">
        <v>56</v>
      </c>
      <c r="N64" s="10" t="s">
        <v>37</v>
      </c>
      <c r="O64" s="10">
        <v>3.1</v>
      </c>
      <c r="P64" s="10">
        <v>5.2</v>
      </c>
    </row>
    <row r="65" spans="1:16" x14ac:dyDescent="0.25">
      <c r="A65" s="2">
        <v>62</v>
      </c>
      <c r="B65" s="2">
        <v>4.0999999999999996</v>
      </c>
      <c r="C65" s="3">
        <v>17.7</v>
      </c>
      <c r="D65" s="4">
        <v>13516.3</v>
      </c>
      <c r="E65" s="4">
        <v>3290.5</v>
      </c>
      <c r="F65" s="2">
        <v>46</v>
      </c>
      <c r="H65" s="10">
        <v>90</v>
      </c>
      <c r="I65" s="10" t="s">
        <v>86</v>
      </c>
      <c r="J65" s="17">
        <v>14558.3</v>
      </c>
      <c r="K65" s="15">
        <v>1.8100000000000002E-2</v>
      </c>
      <c r="M65" s="10">
        <v>74</v>
      </c>
      <c r="N65" s="10" t="s">
        <v>46</v>
      </c>
      <c r="O65" s="10">
        <v>3.1</v>
      </c>
      <c r="P65" s="10">
        <v>5.2</v>
      </c>
    </row>
    <row r="66" spans="1:16" x14ac:dyDescent="0.25">
      <c r="A66" s="2">
        <v>18</v>
      </c>
      <c r="B66" s="2">
        <v>3.4</v>
      </c>
      <c r="C66" s="3">
        <v>21.7</v>
      </c>
      <c r="D66" s="4">
        <v>13267.8</v>
      </c>
      <c r="E66" s="4">
        <v>3916.7</v>
      </c>
      <c r="F66" s="2">
        <v>17</v>
      </c>
      <c r="H66" s="10">
        <v>41</v>
      </c>
      <c r="I66" s="10" t="s">
        <v>84</v>
      </c>
      <c r="J66" s="17">
        <v>14546</v>
      </c>
      <c r="K66" s="15">
        <v>1.1299999999999999E-2</v>
      </c>
      <c r="M66" s="10">
        <v>95</v>
      </c>
      <c r="N66" s="10" t="s">
        <v>69</v>
      </c>
      <c r="O66" s="10">
        <v>3.1</v>
      </c>
      <c r="P66" s="10">
        <v>5.8</v>
      </c>
    </row>
    <row r="67" spans="1:16" x14ac:dyDescent="0.25">
      <c r="A67" s="2">
        <v>113</v>
      </c>
      <c r="B67" s="2">
        <v>4.8</v>
      </c>
      <c r="C67" s="3">
        <v>22.6</v>
      </c>
      <c r="D67" s="4">
        <v>13158.7</v>
      </c>
      <c r="E67" s="4">
        <v>2730.9</v>
      </c>
      <c r="F67" s="2">
        <v>27</v>
      </c>
      <c r="H67" s="10">
        <v>114</v>
      </c>
      <c r="I67" s="10" t="s">
        <v>82</v>
      </c>
      <c r="J67" s="17">
        <v>14544.5</v>
      </c>
      <c r="K67" s="15">
        <v>1.34E-2</v>
      </c>
      <c r="M67" s="10">
        <v>103</v>
      </c>
      <c r="N67" s="10" t="s">
        <v>88</v>
      </c>
      <c r="O67" s="10">
        <v>3.1</v>
      </c>
      <c r="P67" s="10">
        <v>5.4</v>
      </c>
    </row>
    <row r="68" spans="1:16" x14ac:dyDescent="0.25">
      <c r="A68" s="2">
        <v>57</v>
      </c>
      <c r="B68" s="2">
        <v>2.9</v>
      </c>
      <c r="C68" s="3">
        <v>9.5</v>
      </c>
      <c r="D68" s="4">
        <v>13051.3</v>
      </c>
      <c r="E68" s="4">
        <v>4439.8</v>
      </c>
      <c r="F68" s="2">
        <v>73</v>
      </c>
      <c r="H68" s="10">
        <v>86</v>
      </c>
      <c r="I68" s="10" t="s">
        <v>41</v>
      </c>
      <c r="J68" s="17">
        <v>14250.9</v>
      </c>
      <c r="K68" s="15">
        <v>1.84E-2</v>
      </c>
      <c r="M68" s="10">
        <v>82</v>
      </c>
      <c r="N68" s="10" t="s">
        <v>91</v>
      </c>
      <c r="O68" s="10">
        <v>3.1</v>
      </c>
      <c r="P68" s="10">
        <v>5.3</v>
      </c>
    </row>
    <row r="69" spans="1:16" x14ac:dyDescent="0.25">
      <c r="A69" s="2">
        <v>11</v>
      </c>
      <c r="B69" s="2">
        <v>2.2999999999999998</v>
      </c>
      <c r="C69" s="3">
        <v>13.8</v>
      </c>
      <c r="D69" s="4">
        <v>12273.3</v>
      </c>
      <c r="E69" s="4">
        <v>5245.7</v>
      </c>
      <c r="F69" s="2">
        <v>42</v>
      </c>
      <c r="H69" s="10">
        <v>24</v>
      </c>
      <c r="I69" s="10" t="s">
        <v>85</v>
      </c>
      <c r="J69" s="17">
        <v>14244.1</v>
      </c>
      <c r="K69" s="15">
        <v>1.5800000000000002E-2</v>
      </c>
      <c r="M69" s="10">
        <v>17</v>
      </c>
      <c r="N69" s="10" t="s">
        <v>102</v>
      </c>
      <c r="O69" s="10">
        <v>3.1</v>
      </c>
      <c r="P69" s="10">
        <v>5.0999999999999996</v>
      </c>
    </row>
    <row r="70" spans="1:16" x14ac:dyDescent="0.25">
      <c r="A70" s="2">
        <v>15</v>
      </c>
      <c r="B70" s="2">
        <v>2.8</v>
      </c>
      <c r="C70" s="3">
        <v>26.6</v>
      </c>
      <c r="D70" s="4">
        <v>11053.9</v>
      </c>
      <c r="E70" s="4">
        <v>3932.4</v>
      </c>
      <c r="F70" s="2">
        <v>47</v>
      </c>
      <c r="H70" s="10">
        <v>62</v>
      </c>
      <c r="I70" s="10" t="s">
        <v>115</v>
      </c>
      <c r="J70" s="17">
        <v>13632.1</v>
      </c>
      <c r="K70" s="15">
        <v>1.41E-2</v>
      </c>
      <c r="M70" s="10">
        <v>78</v>
      </c>
      <c r="N70" s="10" t="s">
        <v>112</v>
      </c>
      <c r="O70" s="10">
        <v>3.1</v>
      </c>
      <c r="P70" s="10">
        <v>5.3</v>
      </c>
    </row>
    <row r="71" spans="1:16" x14ac:dyDescent="0.25">
      <c r="A71" s="2">
        <v>65</v>
      </c>
      <c r="B71" s="2">
        <v>4.2</v>
      </c>
      <c r="C71" s="3">
        <v>24.8</v>
      </c>
      <c r="D71" s="4">
        <v>10395</v>
      </c>
      <c r="E71" s="4">
        <v>2480</v>
      </c>
      <c r="F71" s="2">
        <v>21</v>
      </c>
      <c r="H71" s="10">
        <v>101</v>
      </c>
      <c r="I71" s="10" t="s">
        <v>109</v>
      </c>
      <c r="J71" s="17">
        <v>13453.1</v>
      </c>
      <c r="K71" s="15">
        <v>2.2800000000000001E-2</v>
      </c>
      <c r="M71" s="10">
        <v>59</v>
      </c>
      <c r="N71" s="10" t="s">
        <v>12</v>
      </c>
      <c r="O71" s="10">
        <v>3</v>
      </c>
      <c r="P71" s="10">
        <v>5.2</v>
      </c>
    </row>
    <row r="72" spans="1:16" x14ac:dyDescent="0.25">
      <c r="A72" s="2">
        <v>106</v>
      </c>
      <c r="B72" s="2">
        <v>4.0999999999999996</v>
      </c>
      <c r="C72" s="3">
        <v>33.6</v>
      </c>
      <c r="D72" s="4">
        <v>10313.1</v>
      </c>
      <c r="E72" s="4">
        <v>2506.8000000000002</v>
      </c>
      <c r="F72" s="2">
        <v>24</v>
      </c>
      <c r="H72" s="10">
        <v>57</v>
      </c>
      <c r="I72" s="10" t="s">
        <v>52</v>
      </c>
      <c r="J72" s="17">
        <v>13407.6</v>
      </c>
      <c r="K72" s="15">
        <v>1.0200000000000001E-2</v>
      </c>
      <c r="M72" s="10">
        <v>55</v>
      </c>
      <c r="N72" s="10" t="s">
        <v>38</v>
      </c>
      <c r="O72" s="10">
        <v>3</v>
      </c>
      <c r="P72" s="10">
        <v>5.2</v>
      </c>
    </row>
    <row r="73" spans="1:16" x14ac:dyDescent="0.25">
      <c r="A73" s="2">
        <v>77</v>
      </c>
      <c r="B73" s="2">
        <v>6.6</v>
      </c>
      <c r="C73" s="3">
        <v>24.9</v>
      </c>
      <c r="D73" s="4">
        <v>9902.1</v>
      </c>
      <c r="E73" s="4">
        <v>1502.3</v>
      </c>
      <c r="F73" s="2">
        <v>39</v>
      </c>
      <c r="H73" s="10">
        <v>20</v>
      </c>
      <c r="I73" s="10" t="s">
        <v>60</v>
      </c>
      <c r="J73" s="17">
        <v>13242.5</v>
      </c>
      <c r="K73" s="15">
        <v>2.01E-2</v>
      </c>
      <c r="M73" s="10">
        <v>28</v>
      </c>
      <c r="N73" s="10" t="s">
        <v>44</v>
      </c>
      <c r="O73" s="10">
        <v>3</v>
      </c>
      <c r="P73" s="10">
        <v>4.4000000000000004</v>
      </c>
    </row>
    <row r="74" spans="1:16" x14ac:dyDescent="0.25">
      <c r="A74" s="2">
        <v>117</v>
      </c>
      <c r="B74" s="2">
        <v>572.5</v>
      </c>
      <c r="C74" s="3">
        <v>67.5</v>
      </c>
      <c r="D74" s="4">
        <v>9724.6</v>
      </c>
      <c r="E74" s="4">
        <v>17</v>
      </c>
      <c r="F74" s="2">
        <v>4</v>
      </c>
      <c r="H74" s="10">
        <v>106</v>
      </c>
      <c r="I74" s="10" t="s">
        <v>62</v>
      </c>
      <c r="J74" s="17">
        <v>13116.6</v>
      </c>
      <c r="K74" s="15">
        <v>2.0199999999999999E-2</v>
      </c>
      <c r="M74" s="10">
        <v>68</v>
      </c>
      <c r="N74" s="10" t="s">
        <v>45</v>
      </c>
      <c r="O74" s="10">
        <v>3</v>
      </c>
      <c r="P74" s="10">
        <v>5.2</v>
      </c>
    </row>
    <row r="75" spans="1:16" x14ac:dyDescent="0.25">
      <c r="A75" s="2">
        <v>90</v>
      </c>
      <c r="B75" s="2">
        <v>3.8</v>
      </c>
      <c r="C75" s="3">
        <v>34.300000000000004</v>
      </c>
      <c r="D75" s="4">
        <v>9208.9</v>
      </c>
      <c r="E75" s="4">
        <v>2425.4</v>
      </c>
      <c r="F75" s="2">
        <v>30</v>
      </c>
      <c r="H75" s="10">
        <v>23</v>
      </c>
      <c r="I75" s="10" t="s">
        <v>25</v>
      </c>
      <c r="J75" s="17">
        <v>12954.1</v>
      </c>
      <c r="K75" s="15">
        <v>2.0500000000000001E-2</v>
      </c>
      <c r="M75" s="10">
        <v>69</v>
      </c>
      <c r="N75" s="10" t="s">
        <v>55</v>
      </c>
      <c r="O75" s="10">
        <v>3</v>
      </c>
      <c r="P75" s="10">
        <v>2.8</v>
      </c>
    </row>
    <row r="76" spans="1:16" x14ac:dyDescent="0.25">
      <c r="A76" s="2">
        <v>33</v>
      </c>
      <c r="B76" s="2">
        <v>3.6</v>
      </c>
      <c r="C76" s="3">
        <v>15.7</v>
      </c>
      <c r="D76" s="4">
        <v>9128.5</v>
      </c>
      <c r="E76" s="4">
        <v>2562.8000000000002</v>
      </c>
      <c r="F76" s="2">
        <v>39</v>
      </c>
      <c r="H76" s="10">
        <v>11</v>
      </c>
      <c r="I76" s="10" t="s">
        <v>98</v>
      </c>
      <c r="J76" s="17">
        <v>12864.4</v>
      </c>
      <c r="K76" s="15">
        <v>1.2999999999999999E-2</v>
      </c>
      <c r="M76" s="10">
        <v>52</v>
      </c>
      <c r="N76" s="10" t="s">
        <v>63</v>
      </c>
      <c r="O76" s="10">
        <v>3</v>
      </c>
      <c r="P76" s="10">
        <v>5.3</v>
      </c>
    </row>
    <row r="77" spans="1:16" x14ac:dyDescent="0.25">
      <c r="A77" s="2">
        <v>35</v>
      </c>
      <c r="B77" s="2">
        <v>3.2</v>
      </c>
      <c r="C77" s="3">
        <v>17.5</v>
      </c>
      <c r="D77" s="4">
        <v>8283.2999999999993</v>
      </c>
      <c r="E77" s="4">
        <v>2566.6</v>
      </c>
      <c r="F77" s="2">
        <v>36</v>
      </c>
      <c r="H77" s="10">
        <v>55</v>
      </c>
      <c r="I77" s="10" t="s">
        <v>38</v>
      </c>
      <c r="J77" s="17">
        <v>12573.4</v>
      </c>
      <c r="K77" s="15">
        <v>2.0899999999999998E-2</v>
      </c>
      <c r="M77" s="10">
        <v>96</v>
      </c>
      <c r="N77" s="10" t="s">
        <v>77</v>
      </c>
      <c r="O77" s="10">
        <v>3</v>
      </c>
      <c r="P77" s="10">
        <v>5.3</v>
      </c>
    </row>
    <row r="78" spans="1:16" x14ac:dyDescent="0.25">
      <c r="A78" s="2">
        <v>72</v>
      </c>
      <c r="B78" s="2">
        <v>1.9</v>
      </c>
      <c r="C78" s="3">
        <v>30.5</v>
      </c>
      <c r="D78" s="4">
        <v>7938.1</v>
      </c>
      <c r="E78" s="4">
        <v>4256.3</v>
      </c>
      <c r="F78" s="2">
        <v>18</v>
      </c>
      <c r="H78" s="10">
        <v>95</v>
      </c>
      <c r="I78" s="10" t="s">
        <v>69</v>
      </c>
      <c r="J78" s="17">
        <v>12284.1</v>
      </c>
      <c r="K78" s="15">
        <v>2.2100000000000002E-2</v>
      </c>
      <c r="M78" s="10">
        <v>53</v>
      </c>
      <c r="N78" s="10" t="s">
        <v>79</v>
      </c>
      <c r="O78" s="10">
        <v>3</v>
      </c>
      <c r="P78" s="10">
        <v>5.2</v>
      </c>
    </row>
    <row r="79" spans="1:16" x14ac:dyDescent="0.25">
      <c r="A79" s="2">
        <v>50</v>
      </c>
      <c r="B79" s="2">
        <v>2.4</v>
      </c>
      <c r="C79" s="3">
        <v>7.5</v>
      </c>
      <c r="D79" s="4">
        <v>7498.8</v>
      </c>
      <c r="E79" s="4">
        <v>3125.8</v>
      </c>
      <c r="F79" s="2">
        <v>48</v>
      </c>
      <c r="H79" s="10">
        <v>32</v>
      </c>
      <c r="I79" s="10" t="s">
        <v>97</v>
      </c>
      <c r="J79" s="17">
        <v>11797.5</v>
      </c>
      <c r="K79" s="15">
        <v>2.1700000000000001E-2</v>
      </c>
      <c r="M79" s="10">
        <v>29</v>
      </c>
      <c r="N79" s="10" t="s">
        <v>81</v>
      </c>
      <c r="O79" s="10">
        <v>3</v>
      </c>
      <c r="P79" s="10">
        <v>5</v>
      </c>
    </row>
    <row r="80" spans="1:16" x14ac:dyDescent="0.25">
      <c r="A80" s="2">
        <v>10</v>
      </c>
      <c r="B80" s="2">
        <v>3.7</v>
      </c>
      <c r="C80" s="3">
        <v>20</v>
      </c>
      <c r="D80" s="4">
        <v>7381</v>
      </c>
      <c r="E80" s="4">
        <v>1978.2</v>
      </c>
      <c r="F80" s="2">
        <v>10</v>
      </c>
      <c r="H80" s="10">
        <v>53</v>
      </c>
      <c r="I80" s="10" t="s">
        <v>79</v>
      </c>
      <c r="J80" s="17">
        <v>11559.9</v>
      </c>
      <c r="K80" s="15">
        <v>2.2599999999999999E-2</v>
      </c>
      <c r="M80" s="10">
        <v>1</v>
      </c>
      <c r="N80" s="10" t="s">
        <v>90</v>
      </c>
      <c r="O80" s="10">
        <v>3</v>
      </c>
      <c r="P80" s="10">
        <v>5.5</v>
      </c>
    </row>
    <row r="81" spans="1:16" x14ac:dyDescent="0.25">
      <c r="A81" s="2">
        <v>87</v>
      </c>
      <c r="B81" s="2">
        <v>2.2000000000000002</v>
      </c>
      <c r="C81" s="3">
        <v>20.100000000000001</v>
      </c>
      <c r="D81" s="4">
        <v>7266.2</v>
      </c>
      <c r="E81" s="4">
        <v>3267.3</v>
      </c>
      <c r="F81" s="2">
        <v>21</v>
      </c>
      <c r="H81" s="10">
        <v>72</v>
      </c>
      <c r="I81" s="10" t="s">
        <v>17</v>
      </c>
      <c r="J81" s="17">
        <v>10840.7</v>
      </c>
      <c r="K81" s="15">
        <v>2.4299999999999999E-2</v>
      </c>
      <c r="M81" s="10">
        <v>42</v>
      </c>
      <c r="N81" s="10" t="s">
        <v>117</v>
      </c>
      <c r="O81" s="10">
        <v>3</v>
      </c>
      <c r="P81" s="10">
        <v>2.4</v>
      </c>
    </row>
    <row r="82" spans="1:16" x14ac:dyDescent="0.25">
      <c r="A82" s="2">
        <v>96</v>
      </c>
      <c r="B82" s="2">
        <v>5.9</v>
      </c>
      <c r="C82" s="3">
        <v>63.3</v>
      </c>
      <c r="D82" s="4">
        <v>7172.7</v>
      </c>
      <c r="E82" s="4">
        <v>1207.9000000000001</v>
      </c>
      <c r="F82" s="2">
        <v>10</v>
      </c>
      <c r="H82" s="10">
        <v>17</v>
      </c>
      <c r="I82" s="10" t="s">
        <v>102</v>
      </c>
      <c r="J82" s="17">
        <v>10738.8</v>
      </c>
      <c r="K82" s="15">
        <v>2.5100000000000001E-2</v>
      </c>
      <c r="M82" s="10">
        <v>34</v>
      </c>
      <c r="N82" s="10" t="s">
        <v>9</v>
      </c>
      <c r="O82" s="10">
        <v>2.9</v>
      </c>
      <c r="P82" s="10">
        <v>2.4</v>
      </c>
    </row>
    <row r="83" spans="1:16" x14ac:dyDescent="0.25">
      <c r="A83" s="2">
        <v>54</v>
      </c>
      <c r="B83" s="2">
        <v>2.7</v>
      </c>
      <c r="C83" s="3">
        <v>14.2</v>
      </c>
      <c r="D83" s="4">
        <v>6661.8</v>
      </c>
      <c r="E83" s="4">
        <v>2481.5</v>
      </c>
      <c r="F83" s="2">
        <v>22</v>
      </c>
      <c r="H83" s="10">
        <v>49</v>
      </c>
      <c r="I83" s="10" t="s">
        <v>14</v>
      </c>
      <c r="J83" s="17">
        <v>10730.3</v>
      </c>
      <c r="K83" s="15">
        <v>2.41E-2</v>
      </c>
      <c r="M83" s="10">
        <v>65</v>
      </c>
      <c r="N83" s="10" t="s">
        <v>15</v>
      </c>
      <c r="O83" s="10">
        <v>2.9</v>
      </c>
      <c r="P83" s="10">
        <v>5.3</v>
      </c>
    </row>
    <row r="84" spans="1:16" x14ac:dyDescent="0.25">
      <c r="A84" s="2">
        <v>104</v>
      </c>
      <c r="B84" s="2">
        <v>28.5</v>
      </c>
      <c r="C84" s="3">
        <v>103.2</v>
      </c>
      <c r="D84" s="4">
        <v>6527.8</v>
      </c>
      <c r="E84" s="4">
        <v>229.3</v>
      </c>
      <c r="F84" s="2">
        <v>5</v>
      </c>
      <c r="H84" s="10">
        <v>59</v>
      </c>
      <c r="I84" s="10" t="s">
        <v>12</v>
      </c>
      <c r="J84" s="17">
        <v>10727.3</v>
      </c>
      <c r="K84" s="15">
        <v>2.4E-2</v>
      </c>
      <c r="M84" s="10">
        <v>72</v>
      </c>
      <c r="N84" s="10" t="s">
        <v>17</v>
      </c>
      <c r="O84" s="10">
        <v>2.9</v>
      </c>
      <c r="P84" s="10">
        <v>5</v>
      </c>
    </row>
    <row r="85" spans="1:16" x14ac:dyDescent="0.25">
      <c r="A85" s="2">
        <v>58</v>
      </c>
      <c r="B85" s="2">
        <v>2.7</v>
      </c>
      <c r="C85" s="3">
        <v>14.899999999999999</v>
      </c>
      <c r="D85" s="4">
        <v>6388.9</v>
      </c>
      <c r="E85" s="4">
        <v>2368.3000000000002</v>
      </c>
      <c r="F85" s="2">
        <v>41</v>
      </c>
      <c r="H85" s="10">
        <v>92</v>
      </c>
      <c r="I85" s="10" t="s">
        <v>66</v>
      </c>
      <c r="J85" s="17">
        <v>10579.1</v>
      </c>
      <c r="K85" s="15">
        <v>2.5499999999999998E-2</v>
      </c>
      <c r="M85" s="10">
        <v>84</v>
      </c>
      <c r="N85" s="10" t="s">
        <v>19</v>
      </c>
      <c r="O85" s="10">
        <v>2.9</v>
      </c>
      <c r="P85" s="10">
        <v>5.0999999999999996</v>
      </c>
    </row>
    <row r="86" spans="1:16" x14ac:dyDescent="0.25">
      <c r="A86" s="2">
        <v>23</v>
      </c>
      <c r="B86" s="2">
        <v>2.8</v>
      </c>
      <c r="C86" s="3">
        <v>20.7</v>
      </c>
      <c r="D86" s="4">
        <v>5600</v>
      </c>
      <c r="E86" s="4">
        <v>1991.3</v>
      </c>
      <c r="F86" s="2">
        <v>11</v>
      </c>
      <c r="H86" s="10">
        <v>68</v>
      </c>
      <c r="I86" s="10" t="s">
        <v>45</v>
      </c>
      <c r="J86" s="17">
        <v>10468.200000000001</v>
      </c>
      <c r="K86" s="15">
        <v>2.46E-2</v>
      </c>
      <c r="M86" s="10">
        <v>79</v>
      </c>
      <c r="N86" s="10" t="s">
        <v>22</v>
      </c>
      <c r="O86" s="10">
        <v>2.9</v>
      </c>
      <c r="P86" s="10">
        <v>5</v>
      </c>
    </row>
    <row r="87" spans="1:16" x14ac:dyDescent="0.25">
      <c r="A87" s="2">
        <v>55</v>
      </c>
      <c r="B87" s="2">
        <v>2.6</v>
      </c>
      <c r="C87" s="3">
        <v>14.2</v>
      </c>
      <c r="D87" s="4">
        <v>5287.1</v>
      </c>
      <c r="E87" s="4">
        <v>2018.5</v>
      </c>
      <c r="F87" s="2">
        <v>20</v>
      </c>
      <c r="H87" s="10">
        <v>15</v>
      </c>
      <c r="I87" s="10" t="s">
        <v>36</v>
      </c>
      <c r="J87" s="17">
        <v>10434</v>
      </c>
      <c r="K87" s="15">
        <v>2.5000000000000001E-2</v>
      </c>
      <c r="M87" s="10">
        <v>63</v>
      </c>
      <c r="N87" s="10" t="s">
        <v>40</v>
      </c>
      <c r="O87" s="10">
        <v>2.9</v>
      </c>
      <c r="P87" s="10">
        <v>5.0999999999999996</v>
      </c>
    </row>
    <row r="88" spans="1:16" x14ac:dyDescent="0.25">
      <c r="A88" s="2">
        <v>70</v>
      </c>
      <c r="B88" s="2">
        <v>2.5</v>
      </c>
      <c r="C88" s="3">
        <v>13.4</v>
      </c>
      <c r="D88" s="4">
        <v>5280.5</v>
      </c>
      <c r="E88" s="4">
        <v>2155.3000000000002</v>
      </c>
      <c r="F88" s="2">
        <v>20</v>
      </c>
      <c r="H88" s="10">
        <v>10</v>
      </c>
      <c r="I88" s="10" t="s">
        <v>68</v>
      </c>
      <c r="J88" s="17">
        <v>10230.9</v>
      </c>
      <c r="K88" s="15">
        <v>2.5899999999999999E-2</v>
      </c>
      <c r="M88" s="10">
        <v>57</v>
      </c>
      <c r="N88" s="10" t="s">
        <v>52</v>
      </c>
      <c r="O88" s="10">
        <v>2.9</v>
      </c>
      <c r="P88" s="10">
        <v>2.6</v>
      </c>
    </row>
    <row r="89" spans="1:16" x14ac:dyDescent="0.25">
      <c r="A89" s="2">
        <v>49</v>
      </c>
      <c r="B89" s="2">
        <v>3.4</v>
      </c>
      <c r="C89" s="3">
        <v>24</v>
      </c>
      <c r="D89" s="4">
        <v>4958.1000000000004</v>
      </c>
      <c r="E89" s="4">
        <v>1440.3</v>
      </c>
      <c r="F89" s="2">
        <v>12</v>
      </c>
      <c r="H89" s="10">
        <v>56</v>
      </c>
      <c r="I89" s="10" t="s">
        <v>37</v>
      </c>
      <c r="J89" s="17">
        <v>10206.799999999999</v>
      </c>
      <c r="K89" s="15">
        <v>2.5000000000000001E-2</v>
      </c>
      <c r="M89" s="10">
        <v>32</v>
      </c>
      <c r="N89" s="10" t="s">
        <v>97</v>
      </c>
      <c r="O89" s="10">
        <v>2.9</v>
      </c>
      <c r="P89" s="10">
        <v>5</v>
      </c>
    </row>
    <row r="90" spans="1:16" x14ac:dyDescent="0.25">
      <c r="A90" s="2">
        <v>36</v>
      </c>
      <c r="B90" s="2">
        <v>1.7</v>
      </c>
      <c r="C90" s="3">
        <v>12.5</v>
      </c>
      <c r="D90" s="4">
        <v>4696.6000000000004</v>
      </c>
      <c r="E90" s="4">
        <v>2742.9</v>
      </c>
      <c r="F90" s="2">
        <v>26</v>
      </c>
      <c r="H90" s="10">
        <v>33</v>
      </c>
      <c r="I90" s="10" t="s">
        <v>107</v>
      </c>
      <c r="J90" s="17">
        <v>10166</v>
      </c>
      <c r="K90" s="15">
        <v>1.7500000000000002E-2</v>
      </c>
      <c r="M90" s="10">
        <v>27</v>
      </c>
      <c r="N90" s="10" t="s">
        <v>108</v>
      </c>
      <c r="O90" s="10">
        <v>2.9</v>
      </c>
      <c r="P90" s="10">
        <v>5.2</v>
      </c>
    </row>
    <row r="91" spans="1:16" x14ac:dyDescent="0.25">
      <c r="A91" s="2">
        <v>1</v>
      </c>
      <c r="B91" s="2">
        <v>14.6</v>
      </c>
      <c r="C91" s="3">
        <v>28.999999999999996</v>
      </c>
      <c r="D91" s="4">
        <v>4660.3</v>
      </c>
      <c r="E91" s="4">
        <v>320.2</v>
      </c>
      <c r="F91" s="2">
        <v>5</v>
      </c>
      <c r="H91" s="10">
        <v>96</v>
      </c>
      <c r="I91" s="10" t="s">
        <v>77</v>
      </c>
      <c r="J91" s="17">
        <v>9971.2999999999993</v>
      </c>
      <c r="K91" s="15">
        <v>2.58E-2</v>
      </c>
      <c r="M91" s="10">
        <v>47</v>
      </c>
      <c r="N91" s="10" t="s">
        <v>58</v>
      </c>
      <c r="O91" s="10">
        <v>2.8</v>
      </c>
      <c r="P91" s="10">
        <v>4.0999999999999996</v>
      </c>
    </row>
    <row r="92" spans="1:16" x14ac:dyDescent="0.25">
      <c r="A92" s="2">
        <v>109</v>
      </c>
      <c r="B92" s="2">
        <v>15.2</v>
      </c>
      <c r="C92" s="3">
        <v>83.1</v>
      </c>
      <c r="D92" s="4">
        <v>4120</v>
      </c>
      <c r="E92" s="4">
        <v>271.8</v>
      </c>
      <c r="F92" s="2">
        <v>14</v>
      </c>
      <c r="H92" s="10">
        <v>83</v>
      </c>
      <c r="I92" s="10" t="s">
        <v>71</v>
      </c>
      <c r="J92" s="17">
        <v>9841</v>
      </c>
      <c r="K92" s="15">
        <v>2.6499999999999999E-2</v>
      </c>
      <c r="M92" s="10">
        <v>51</v>
      </c>
      <c r="N92" s="10" t="s">
        <v>76</v>
      </c>
      <c r="O92" s="10">
        <v>2.8</v>
      </c>
      <c r="P92" s="10">
        <v>5</v>
      </c>
    </row>
    <row r="93" spans="1:16" x14ac:dyDescent="0.25">
      <c r="A93" s="2">
        <v>17</v>
      </c>
      <c r="B93" s="2">
        <v>3.1</v>
      </c>
      <c r="C93" s="3">
        <v>33</v>
      </c>
      <c r="D93" s="4">
        <v>3844.5</v>
      </c>
      <c r="E93" s="4">
        <v>1232.2</v>
      </c>
      <c r="F93" s="2">
        <v>8</v>
      </c>
      <c r="H93" s="10">
        <v>51</v>
      </c>
      <c r="I93" s="10" t="s">
        <v>76</v>
      </c>
      <c r="J93" s="17">
        <v>9827.1</v>
      </c>
      <c r="K93" s="15">
        <v>2.5999999999999999E-2</v>
      </c>
      <c r="M93" s="10">
        <v>54</v>
      </c>
      <c r="N93" s="10" t="s">
        <v>80</v>
      </c>
      <c r="O93" s="10">
        <v>2.8</v>
      </c>
      <c r="P93" s="10">
        <v>4.9000000000000004</v>
      </c>
    </row>
    <row r="94" spans="1:16" x14ac:dyDescent="0.25">
      <c r="A94" s="2">
        <v>95</v>
      </c>
      <c r="B94" s="2">
        <v>3</v>
      </c>
      <c r="C94" s="3">
        <v>13.600000000000001</v>
      </c>
      <c r="D94" s="4">
        <v>3716.2</v>
      </c>
      <c r="E94" s="4">
        <v>1222.4000000000001</v>
      </c>
      <c r="F94" s="2">
        <v>12</v>
      </c>
      <c r="H94" s="10">
        <v>35</v>
      </c>
      <c r="I94" s="10" t="s">
        <v>29</v>
      </c>
      <c r="J94" s="17">
        <v>9569.7000000000007</v>
      </c>
      <c r="K94" s="15">
        <v>1.89E-2</v>
      </c>
      <c r="M94" s="10">
        <v>109</v>
      </c>
      <c r="N94" s="10" t="s">
        <v>32</v>
      </c>
      <c r="O94" s="10">
        <v>2.7</v>
      </c>
      <c r="P94" s="10">
        <v>8.6</v>
      </c>
    </row>
    <row r="95" spans="1:16" x14ac:dyDescent="0.25">
      <c r="A95" s="2">
        <v>59</v>
      </c>
      <c r="B95" s="2">
        <v>3.4</v>
      </c>
      <c r="C95" s="3">
        <v>20.200000000000003</v>
      </c>
      <c r="D95" s="4">
        <v>3708</v>
      </c>
      <c r="E95" s="4">
        <v>1080.9000000000001</v>
      </c>
      <c r="F95" s="2">
        <v>21</v>
      </c>
      <c r="H95" s="10">
        <v>105</v>
      </c>
      <c r="I95" s="10" t="s">
        <v>56</v>
      </c>
      <c r="J95" s="17">
        <v>9537.6</v>
      </c>
      <c r="K95" s="15">
        <v>2.7699999999999999E-2</v>
      </c>
      <c r="M95" s="10">
        <v>58</v>
      </c>
      <c r="N95" s="10" t="s">
        <v>34</v>
      </c>
      <c r="O95" s="10">
        <v>2.7</v>
      </c>
      <c r="P95" s="10">
        <v>3.7</v>
      </c>
    </row>
    <row r="96" spans="1:16" x14ac:dyDescent="0.25">
      <c r="A96" s="2">
        <v>78</v>
      </c>
      <c r="B96" s="2">
        <v>7.7</v>
      </c>
      <c r="C96" s="3">
        <v>36.6</v>
      </c>
      <c r="D96" s="4">
        <v>3584.6</v>
      </c>
      <c r="E96" s="4">
        <v>468</v>
      </c>
      <c r="F96" s="2">
        <v>11</v>
      </c>
      <c r="H96" s="10">
        <v>89</v>
      </c>
      <c r="I96" s="10" t="s">
        <v>100</v>
      </c>
      <c r="J96" s="17">
        <v>9529</v>
      </c>
      <c r="K96" s="15">
        <v>2.7699999999999999E-2</v>
      </c>
      <c r="M96" s="10">
        <v>86</v>
      </c>
      <c r="N96" s="10" t="s">
        <v>41</v>
      </c>
      <c r="O96" s="10">
        <v>2.7</v>
      </c>
      <c r="P96" s="10">
        <v>4.9000000000000004</v>
      </c>
    </row>
    <row r="97" spans="1:16" x14ac:dyDescent="0.25">
      <c r="A97" s="2">
        <v>51</v>
      </c>
      <c r="B97" s="2">
        <v>2.9</v>
      </c>
      <c r="C97" s="3">
        <v>18.099999999999998</v>
      </c>
      <c r="D97" s="4">
        <v>3165.7</v>
      </c>
      <c r="E97" s="4">
        <v>1086.5</v>
      </c>
      <c r="F97" s="2">
        <v>17</v>
      </c>
      <c r="H97" s="10">
        <v>70</v>
      </c>
      <c r="I97" s="10" t="s">
        <v>57</v>
      </c>
      <c r="J97" s="17">
        <v>8857.1</v>
      </c>
      <c r="K97" s="15">
        <v>3.0700000000000002E-2</v>
      </c>
      <c r="M97" s="10">
        <v>73</v>
      </c>
      <c r="N97" s="10" t="s">
        <v>50</v>
      </c>
      <c r="O97" s="10">
        <v>2.7</v>
      </c>
      <c r="P97" s="10">
        <v>3.8</v>
      </c>
    </row>
    <row r="98" spans="1:16" x14ac:dyDescent="0.25">
      <c r="A98" s="2">
        <v>105</v>
      </c>
      <c r="B98" s="2">
        <v>12.4</v>
      </c>
      <c r="C98" s="3">
        <v>102</v>
      </c>
      <c r="D98" s="4">
        <v>3084.1</v>
      </c>
      <c r="E98" s="4">
        <v>248</v>
      </c>
      <c r="F98" s="2">
        <v>5</v>
      </c>
      <c r="H98" s="10">
        <v>52</v>
      </c>
      <c r="I98" s="10" t="s">
        <v>63</v>
      </c>
      <c r="J98" s="17">
        <v>8366.1</v>
      </c>
      <c r="K98" s="15">
        <v>3.1E-2</v>
      </c>
      <c r="M98" s="10">
        <v>3</v>
      </c>
      <c r="N98" s="10" t="s">
        <v>54</v>
      </c>
      <c r="O98" s="10">
        <v>2.7</v>
      </c>
      <c r="P98" s="10">
        <v>5</v>
      </c>
    </row>
    <row r="99" spans="1:16" x14ac:dyDescent="0.25">
      <c r="A99" s="2">
        <v>92</v>
      </c>
      <c r="B99" s="2">
        <v>4.7</v>
      </c>
      <c r="C99" s="3">
        <v>42.3</v>
      </c>
      <c r="D99" s="4">
        <v>2843.4</v>
      </c>
      <c r="E99" s="4">
        <v>610.70000000000005</v>
      </c>
      <c r="F99" s="2">
        <v>5</v>
      </c>
      <c r="H99" s="10">
        <v>50</v>
      </c>
      <c r="I99" s="10" t="s">
        <v>65</v>
      </c>
      <c r="J99" s="17">
        <v>8317.4</v>
      </c>
      <c r="K99" s="15">
        <v>1.5900000000000001E-2</v>
      </c>
      <c r="M99" s="10">
        <v>60</v>
      </c>
      <c r="N99" s="10" t="s">
        <v>87</v>
      </c>
      <c r="O99" s="10">
        <v>2.7</v>
      </c>
      <c r="P99" s="10">
        <v>5.0999999999999996</v>
      </c>
    </row>
    <row r="100" spans="1:16" x14ac:dyDescent="0.25">
      <c r="A100" s="2">
        <v>79</v>
      </c>
      <c r="B100" s="2">
        <v>2.7</v>
      </c>
      <c r="C100" s="3">
        <v>31.6</v>
      </c>
      <c r="D100" s="4">
        <v>2836.9</v>
      </c>
      <c r="E100" s="4">
        <v>1033</v>
      </c>
      <c r="F100" s="2">
        <v>5</v>
      </c>
      <c r="H100" s="10">
        <v>87</v>
      </c>
      <c r="I100" s="10" t="s">
        <v>113</v>
      </c>
      <c r="J100" s="17">
        <v>8288.4</v>
      </c>
      <c r="K100" s="15">
        <v>3.3399999999999999E-2</v>
      </c>
      <c r="M100" s="10">
        <v>117</v>
      </c>
      <c r="N100" s="10" t="s">
        <v>10</v>
      </c>
      <c r="O100" s="10">
        <v>2.6</v>
      </c>
      <c r="P100" s="10">
        <v>6.7</v>
      </c>
    </row>
    <row r="101" spans="1:16" x14ac:dyDescent="0.25">
      <c r="A101" s="2">
        <v>2</v>
      </c>
      <c r="B101" s="2">
        <v>15.2</v>
      </c>
      <c r="C101" s="3">
        <v>25.900000000000002</v>
      </c>
      <c r="D101" s="4">
        <v>2721.1</v>
      </c>
      <c r="E101" s="4">
        <v>178.8</v>
      </c>
      <c r="F101" s="2">
        <v>4</v>
      </c>
      <c r="H101" s="10">
        <v>103</v>
      </c>
      <c r="I101" s="10" t="s">
        <v>88</v>
      </c>
      <c r="J101" s="17">
        <v>8016.7</v>
      </c>
      <c r="K101" s="15">
        <v>3.2599999999999997E-2</v>
      </c>
      <c r="M101" s="10">
        <v>2</v>
      </c>
      <c r="N101" s="10" t="s">
        <v>59</v>
      </c>
      <c r="O101" s="10">
        <v>2.6</v>
      </c>
      <c r="P101" s="10">
        <v>5.3</v>
      </c>
    </row>
    <row r="102" spans="1:16" x14ac:dyDescent="0.25">
      <c r="A102" s="2">
        <v>83</v>
      </c>
      <c r="B102" s="2">
        <v>2.2000000000000002</v>
      </c>
      <c r="C102" s="3">
        <v>25.3</v>
      </c>
      <c r="D102" s="4">
        <v>2530.6999999999998</v>
      </c>
      <c r="E102" s="4">
        <v>1133.2</v>
      </c>
      <c r="F102" s="2">
        <v>5</v>
      </c>
      <c r="H102" s="10">
        <v>78</v>
      </c>
      <c r="I102" s="10" t="s">
        <v>112</v>
      </c>
      <c r="J102" s="17">
        <v>7916.7</v>
      </c>
      <c r="K102" s="15">
        <v>3.3500000000000002E-2</v>
      </c>
      <c r="M102" s="10">
        <v>11</v>
      </c>
      <c r="N102" s="10" t="s">
        <v>98</v>
      </c>
      <c r="O102" s="10">
        <v>2.6</v>
      </c>
      <c r="P102" s="10">
        <v>3.4</v>
      </c>
    </row>
    <row r="103" spans="1:16" x14ac:dyDescent="0.25">
      <c r="A103" s="2">
        <v>32</v>
      </c>
      <c r="B103" s="2">
        <v>3.2</v>
      </c>
      <c r="C103" s="3">
        <v>15.7</v>
      </c>
      <c r="D103" s="4">
        <v>2348.5</v>
      </c>
      <c r="E103" s="4">
        <v>738.5</v>
      </c>
      <c r="F103" s="2">
        <v>11</v>
      </c>
      <c r="H103" s="10">
        <v>58</v>
      </c>
      <c r="I103" s="10" t="s">
        <v>34</v>
      </c>
      <c r="J103" s="17">
        <v>7421.7</v>
      </c>
      <c r="K103" s="15">
        <v>2.23E-2</v>
      </c>
      <c r="M103" s="10">
        <v>70</v>
      </c>
      <c r="N103" s="10" t="s">
        <v>57</v>
      </c>
      <c r="O103" s="10">
        <v>2.5</v>
      </c>
      <c r="P103" s="10">
        <v>4.9000000000000004</v>
      </c>
    </row>
    <row r="104" spans="1:16" x14ac:dyDescent="0.25">
      <c r="A104" s="2">
        <v>68</v>
      </c>
      <c r="B104" s="2">
        <v>2.8</v>
      </c>
      <c r="C104" s="3">
        <v>21.5</v>
      </c>
      <c r="D104" s="4">
        <v>2163.9</v>
      </c>
      <c r="E104" s="4">
        <v>785.5</v>
      </c>
      <c r="F104" s="2">
        <v>8</v>
      </c>
      <c r="H104" s="10">
        <v>36</v>
      </c>
      <c r="I104" s="10" t="s">
        <v>101</v>
      </c>
      <c r="J104" s="17">
        <v>6621</v>
      </c>
      <c r="K104" s="15">
        <v>2.5399999999999999E-2</v>
      </c>
      <c r="M104" s="10">
        <v>93</v>
      </c>
      <c r="N104" s="10" t="s">
        <v>72</v>
      </c>
      <c r="O104" s="10">
        <v>2.5</v>
      </c>
      <c r="P104" s="10">
        <v>9.9</v>
      </c>
    </row>
    <row r="105" spans="1:16" x14ac:dyDescent="0.25">
      <c r="A105" s="2">
        <v>53</v>
      </c>
      <c r="B105" s="2">
        <v>1.8</v>
      </c>
      <c r="C105" s="3">
        <v>20.8</v>
      </c>
      <c r="D105" s="4">
        <v>1847</v>
      </c>
      <c r="E105" s="4">
        <v>1036.9000000000001</v>
      </c>
      <c r="F105" s="2">
        <v>9</v>
      </c>
      <c r="H105" s="10">
        <v>63</v>
      </c>
      <c r="I105" s="10" t="s">
        <v>40</v>
      </c>
      <c r="J105" s="17">
        <v>5928.9</v>
      </c>
      <c r="K105" s="15">
        <v>4.65E-2</v>
      </c>
      <c r="M105" s="10">
        <v>87</v>
      </c>
      <c r="N105" s="10" t="s">
        <v>113</v>
      </c>
      <c r="O105" s="10">
        <v>2.5</v>
      </c>
      <c r="P105" s="10">
        <v>5</v>
      </c>
    </row>
    <row r="106" spans="1:16" x14ac:dyDescent="0.25">
      <c r="A106" s="2">
        <v>52</v>
      </c>
      <c r="B106" s="2">
        <v>3.3</v>
      </c>
      <c r="C106" s="3">
        <v>33.6</v>
      </c>
      <c r="D106" s="4">
        <v>1688.2</v>
      </c>
      <c r="E106" s="4">
        <v>516.6</v>
      </c>
      <c r="F106" s="2">
        <v>9</v>
      </c>
      <c r="H106" s="10">
        <v>117</v>
      </c>
      <c r="I106" s="10" t="s">
        <v>10</v>
      </c>
      <c r="J106" s="17">
        <v>5532.7</v>
      </c>
      <c r="K106" s="15">
        <v>7.5499999999999998E-2</v>
      </c>
      <c r="M106" s="10">
        <v>50</v>
      </c>
      <c r="N106" s="10" t="s">
        <v>65</v>
      </c>
      <c r="O106" s="10">
        <v>2.4</v>
      </c>
      <c r="P106" s="10">
        <v>1.9</v>
      </c>
    </row>
    <row r="107" spans="1:16" x14ac:dyDescent="0.25">
      <c r="A107" s="2">
        <v>103</v>
      </c>
      <c r="B107" s="2">
        <v>5.6</v>
      </c>
      <c r="C107" s="3">
        <v>67.5</v>
      </c>
      <c r="D107" s="4">
        <v>1376.6</v>
      </c>
      <c r="E107" s="4">
        <v>246.8</v>
      </c>
      <c r="F107" s="2">
        <v>2</v>
      </c>
      <c r="H107" s="10">
        <v>3</v>
      </c>
      <c r="I107" s="10" t="s">
        <v>54</v>
      </c>
      <c r="J107" s="17">
        <v>5136.2</v>
      </c>
      <c r="K107" s="15">
        <v>5.8999999999999997E-2</v>
      </c>
      <c r="M107" s="10">
        <v>64</v>
      </c>
      <c r="N107" s="10" t="s">
        <v>83</v>
      </c>
      <c r="O107" s="10">
        <v>2.4</v>
      </c>
      <c r="P107" s="10">
        <v>5.2</v>
      </c>
    </row>
    <row r="108" spans="1:16" x14ac:dyDescent="0.25">
      <c r="A108" s="2">
        <v>61</v>
      </c>
      <c r="B108" s="2">
        <v>2.2000000000000002</v>
      </c>
      <c r="C108" s="3">
        <v>16</v>
      </c>
      <c r="D108" s="4">
        <v>994.8</v>
      </c>
      <c r="E108" s="4">
        <v>452.3</v>
      </c>
      <c r="F108" s="2">
        <v>9</v>
      </c>
      <c r="H108" s="10">
        <v>60</v>
      </c>
      <c r="I108" s="10" t="s">
        <v>87</v>
      </c>
      <c r="J108" s="17">
        <v>5050.8999999999996</v>
      </c>
      <c r="K108" s="15">
        <v>5.8599999999999999E-2</v>
      </c>
      <c r="M108" s="10">
        <v>85</v>
      </c>
      <c r="N108" s="10" t="s">
        <v>18</v>
      </c>
      <c r="O108" s="10">
        <v>2.2999999999999998</v>
      </c>
      <c r="P108" s="10">
        <v>2.2000000000000002</v>
      </c>
    </row>
    <row r="109" spans="1:16" x14ac:dyDescent="0.25">
      <c r="A109" s="5">
        <v>89</v>
      </c>
      <c r="B109" s="5">
        <v>1</v>
      </c>
      <c r="C109" s="6">
        <v>0</v>
      </c>
      <c r="D109" s="7">
        <v>105.2</v>
      </c>
      <c r="E109" s="7">
        <v>105.2</v>
      </c>
      <c r="F109" s="5">
        <v>1</v>
      </c>
      <c r="H109" s="10">
        <v>104</v>
      </c>
      <c r="I109" s="10" t="s">
        <v>89</v>
      </c>
      <c r="J109" s="17">
        <v>4993.3</v>
      </c>
      <c r="K109" s="15">
        <v>6.9400000000000003E-2</v>
      </c>
      <c r="M109" s="10">
        <v>71</v>
      </c>
      <c r="N109" s="10" t="s">
        <v>110</v>
      </c>
      <c r="O109" s="10">
        <v>2.2999999999999998</v>
      </c>
      <c r="P109" s="10">
        <v>5</v>
      </c>
    </row>
    <row r="110" spans="1:16" x14ac:dyDescent="0.25">
      <c r="H110" s="10">
        <v>1</v>
      </c>
      <c r="I110" s="10" t="s">
        <v>90</v>
      </c>
      <c r="J110" s="17">
        <v>4985</v>
      </c>
      <c r="K110" s="15">
        <v>7.1400000000000005E-2</v>
      </c>
      <c r="M110" s="10">
        <v>61</v>
      </c>
      <c r="N110" s="10" t="s">
        <v>33</v>
      </c>
      <c r="O110" s="10">
        <v>2.1</v>
      </c>
      <c r="P110" s="10">
        <v>5.4</v>
      </c>
    </row>
    <row r="111" spans="1:16" x14ac:dyDescent="0.25">
      <c r="H111" s="10">
        <v>2</v>
      </c>
      <c r="I111" s="10" t="s">
        <v>59</v>
      </c>
      <c r="J111" s="17">
        <v>3894.7</v>
      </c>
      <c r="K111" s="15">
        <v>9.3799999999999994E-2</v>
      </c>
      <c r="M111" s="10">
        <v>36</v>
      </c>
      <c r="N111" s="10" t="s">
        <v>101</v>
      </c>
      <c r="O111" s="10">
        <v>2.1</v>
      </c>
      <c r="P111" s="10">
        <v>2.6</v>
      </c>
    </row>
    <row r="112" spans="1:16" x14ac:dyDescent="0.25">
      <c r="H112" s="10">
        <v>64</v>
      </c>
      <c r="I112" s="10" t="s">
        <v>83</v>
      </c>
      <c r="J112" s="17">
        <v>3319.5</v>
      </c>
      <c r="K112" s="15">
        <v>0.11210000000000001</v>
      </c>
      <c r="M112" s="10">
        <v>48</v>
      </c>
      <c r="N112" s="10" t="s">
        <v>111</v>
      </c>
      <c r="O112" s="10">
        <v>2.1</v>
      </c>
      <c r="P112" s="10">
        <v>2.2000000000000002</v>
      </c>
    </row>
    <row r="113" spans="8:16" ht="15.75" thickBot="1" x14ac:dyDescent="0.3">
      <c r="H113" s="11">
        <v>61</v>
      </c>
      <c r="I113" s="11" t="s">
        <v>33</v>
      </c>
      <c r="J113" s="18">
        <v>2664.5</v>
      </c>
      <c r="K113" s="16">
        <v>0.16320000000000001</v>
      </c>
      <c r="M113" s="11">
        <v>107</v>
      </c>
      <c r="N113" s="11" t="s">
        <v>93</v>
      </c>
      <c r="O113" s="11">
        <v>1.8</v>
      </c>
      <c r="P113" s="11">
        <v>8.1999999999999993</v>
      </c>
    </row>
    <row r="114" spans="8:16" ht="15.75" thickBot="1" x14ac:dyDescent="0.3">
      <c r="H114" s="11"/>
      <c r="I114" s="12" t="s">
        <v>121</v>
      </c>
      <c r="J114" s="13">
        <v>2809471</v>
      </c>
      <c r="K114" s="12"/>
    </row>
  </sheetData>
  <sortState xmlns:xlrd2="http://schemas.microsoft.com/office/spreadsheetml/2017/richdata2" ref="M2:P113">
    <sortCondition descending="1" ref="O2:O1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680F5-D907-48D4-9EEE-70AD4D6C9245}">
  <dimension ref="A1:AMJ76"/>
  <sheetViews>
    <sheetView showGridLines="0" zoomScaleNormal="100" workbookViewId="0">
      <selection activeCell="A2" sqref="A2:Y2"/>
    </sheetView>
  </sheetViews>
  <sheetFormatPr baseColWidth="10" defaultColWidth="9.140625" defaultRowHeight="15" x14ac:dyDescent="0.25"/>
  <cols>
    <col min="1" max="8" width="4.7109375" style="23" customWidth="1"/>
    <col min="9" max="9" width="5.7109375" style="23" customWidth="1"/>
    <col min="10" max="23" width="4.7109375" style="23" customWidth="1"/>
    <col min="24" max="24" width="4.28515625" style="23" customWidth="1"/>
    <col min="25" max="25" width="0.28515625" style="23" hidden="1" customWidth="1"/>
    <col min="26" max="27" width="4.7109375" style="23" customWidth="1"/>
    <col min="28" max="28" width="4.28515625" style="23" customWidth="1"/>
    <col min="29" max="85" width="9.140625" style="23"/>
    <col min="86" max="16384" width="9.140625" style="24"/>
  </cols>
  <sheetData>
    <row r="1" spans="1:85" s="22" customFormat="1" x14ac:dyDescent="0.25">
      <c r="A1" s="100" t="s">
        <v>295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21"/>
      <c r="AA1" s="21"/>
    </row>
    <row r="2" spans="1:85" s="22" customFormat="1" x14ac:dyDescent="0.25">
      <c r="A2" s="100" t="s">
        <v>296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21"/>
      <c r="AA2" s="21"/>
    </row>
    <row r="3" spans="1:85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85" s="22" customFormat="1" x14ac:dyDescent="0.25">
      <c r="A4" s="100" t="s">
        <v>297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21"/>
      <c r="AA4" s="21"/>
    </row>
    <row r="5" spans="1:85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85" s="22" customFormat="1" x14ac:dyDescent="0.25">
      <c r="A6" s="101" t="s">
        <v>298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21"/>
      <c r="AA6" s="21"/>
    </row>
    <row r="8" spans="1:85" x14ac:dyDescent="0.25">
      <c r="A8" s="21" t="s">
        <v>299</v>
      </c>
      <c r="B8" s="21" t="s">
        <v>300</v>
      </c>
      <c r="C8" s="21"/>
      <c r="D8" s="21"/>
      <c r="E8" s="21"/>
      <c r="F8" s="21"/>
      <c r="G8" s="21"/>
      <c r="H8" s="25" t="s">
        <v>385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27"/>
      <c r="Z8" s="21"/>
      <c r="AA8" s="28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</row>
    <row r="10" spans="1:85" s="22" customFormat="1" x14ac:dyDescent="0.25">
      <c r="A10" s="21" t="s">
        <v>301</v>
      </c>
      <c r="B10" s="21" t="s">
        <v>302</v>
      </c>
      <c r="C10" s="21"/>
      <c r="D10" s="21"/>
      <c r="E10" s="21"/>
      <c r="F10" s="21"/>
      <c r="G10" s="21"/>
      <c r="H10" s="25" t="s">
        <v>394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1"/>
      <c r="AA10" s="21"/>
      <c r="AC10" s="21"/>
    </row>
    <row r="11" spans="1:85" s="22" customFormat="1" ht="17.100000000000001" customHeight="1" x14ac:dyDescent="0.25">
      <c r="A11" s="21"/>
      <c r="B11" s="21"/>
      <c r="C11" s="21"/>
      <c r="D11" s="21"/>
      <c r="E11" s="21"/>
      <c r="F11" s="21"/>
      <c r="G11" s="21"/>
      <c r="H11" s="93" t="s">
        <v>395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5"/>
      <c r="Z11" s="21"/>
      <c r="AA11" s="21"/>
      <c r="AC11" s="21"/>
    </row>
    <row r="12" spans="1:85" s="22" customFormat="1" ht="17.100000000000001" customHeight="1" x14ac:dyDescent="0.25">
      <c r="A12" s="21"/>
      <c r="B12" s="21"/>
      <c r="C12" s="21"/>
      <c r="D12" s="21"/>
      <c r="E12" s="21"/>
      <c r="F12" s="21"/>
      <c r="G12" s="21"/>
      <c r="H12" s="29" t="s">
        <v>392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5"/>
      <c r="Z12" s="21"/>
      <c r="AA12" s="21"/>
      <c r="AC12" s="21"/>
    </row>
    <row r="13" spans="1:85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5"/>
      <c r="Z13" s="21"/>
      <c r="AA13" s="21"/>
      <c r="AB13" s="24"/>
      <c r="AC13" s="21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</row>
    <row r="14" spans="1:85" x14ac:dyDescent="0.25">
      <c r="A14" s="21" t="s">
        <v>303</v>
      </c>
      <c r="B14" s="21" t="s">
        <v>304</v>
      </c>
      <c r="C14" s="21"/>
      <c r="D14" s="21"/>
      <c r="E14" s="21"/>
      <c r="F14" s="21"/>
      <c r="G14" s="21"/>
      <c r="H14" s="25" t="s">
        <v>305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1"/>
      <c r="AA14" s="21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</row>
    <row r="16" spans="1:85" s="22" customFormat="1" x14ac:dyDescent="0.25">
      <c r="A16" s="21" t="s">
        <v>306</v>
      </c>
      <c r="B16" s="21" t="s">
        <v>307</v>
      </c>
      <c r="C16" s="21"/>
      <c r="D16" s="21"/>
      <c r="E16" s="21"/>
      <c r="F16" s="21"/>
      <c r="G16" s="21"/>
      <c r="H16" s="21" t="s">
        <v>308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30">
        <v>1</v>
      </c>
      <c r="V16" s="31" t="s">
        <v>309</v>
      </c>
      <c r="Y16" s="21"/>
      <c r="Z16" s="21"/>
      <c r="AA16" s="21"/>
    </row>
    <row r="17" spans="1:85" x14ac:dyDescent="0.25">
      <c r="A17" s="21"/>
      <c r="B17" s="21"/>
      <c r="C17" s="21"/>
      <c r="D17" s="21"/>
      <c r="E17" s="21"/>
      <c r="F17" s="21"/>
      <c r="G17" s="21"/>
      <c r="H17" s="21" t="s">
        <v>310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0">
        <v>2</v>
      </c>
      <c r="V17" s="30"/>
      <c r="Y17" s="21"/>
      <c r="Z17" s="21"/>
      <c r="AA17" s="21"/>
      <c r="AB17" s="21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</row>
    <row r="18" spans="1:85" x14ac:dyDescent="0.25">
      <c r="A18" s="21"/>
      <c r="B18" s="21"/>
      <c r="C18" s="21"/>
      <c r="D18" s="21"/>
      <c r="E18" s="21"/>
      <c r="F18" s="21"/>
      <c r="G18" s="21"/>
      <c r="H18" s="21" t="s">
        <v>311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30">
        <v>3</v>
      </c>
      <c r="V18" s="30"/>
      <c r="Y18" s="21"/>
      <c r="Z18" s="21"/>
      <c r="AA18" s="21"/>
      <c r="AB18" s="21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</row>
    <row r="19" spans="1:85" x14ac:dyDescent="0.25">
      <c r="A19" s="21"/>
      <c r="B19" s="21"/>
      <c r="C19" s="21"/>
      <c r="D19" s="21"/>
      <c r="E19" s="21"/>
      <c r="F19" s="21"/>
      <c r="G19" s="21"/>
      <c r="H19" s="21" t="s">
        <v>312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30">
        <v>4</v>
      </c>
      <c r="V19" s="30"/>
      <c r="Y19" s="21"/>
      <c r="Z19" s="21"/>
      <c r="AA19" s="21"/>
      <c r="AB19" s="21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</row>
    <row r="20" spans="1:85" x14ac:dyDescent="0.25">
      <c r="A20" s="21"/>
      <c r="B20" s="21"/>
      <c r="C20" s="21"/>
      <c r="D20" s="21"/>
      <c r="E20" s="21"/>
      <c r="F20" s="21"/>
      <c r="G20" s="21"/>
      <c r="H20" s="21" t="s">
        <v>313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30">
        <v>5</v>
      </c>
      <c r="V20" s="30"/>
      <c r="Y20" s="21"/>
      <c r="Z20" s="21"/>
      <c r="AA20" s="21"/>
      <c r="AB20" s="21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</row>
    <row r="21" spans="1:85" x14ac:dyDescent="0.25">
      <c r="A21" s="21"/>
      <c r="B21" s="21"/>
      <c r="C21" s="21"/>
      <c r="D21" s="21"/>
      <c r="E21" s="21"/>
      <c r="F21" s="21"/>
      <c r="G21" s="21"/>
      <c r="H21" s="21" t="s">
        <v>314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30">
        <v>6</v>
      </c>
      <c r="V21" s="30"/>
      <c r="Y21" s="21"/>
      <c r="Z21" s="21"/>
      <c r="AA21" s="21"/>
      <c r="AB21" s="21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x14ac:dyDescent="0.25">
      <c r="A22" s="21"/>
      <c r="B22" s="21"/>
      <c r="C22" s="21"/>
      <c r="D22" s="21"/>
      <c r="E22" s="21"/>
      <c r="F22" s="21"/>
      <c r="G22" s="21"/>
      <c r="H22" s="21" t="s">
        <v>315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30">
        <v>7</v>
      </c>
      <c r="V22" s="32"/>
      <c r="Y22" s="21"/>
      <c r="Z22" s="21"/>
      <c r="AA22" s="21"/>
      <c r="AB22" s="21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x14ac:dyDescent="0.25">
      <c r="A23" s="21"/>
      <c r="B23" s="21"/>
      <c r="C23" s="21"/>
      <c r="D23" s="21"/>
      <c r="E23" s="21"/>
      <c r="F23" s="21"/>
      <c r="G23" s="21"/>
      <c r="H23" s="21"/>
      <c r="I23" s="21" t="s">
        <v>316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3"/>
      <c r="V23" s="34"/>
      <c r="Y23" s="21"/>
      <c r="Z23" s="21"/>
      <c r="AA23" s="21"/>
      <c r="AB23" s="21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5" spans="1:85" s="22" customFormat="1" x14ac:dyDescent="0.25">
      <c r="A25" s="21" t="s">
        <v>317</v>
      </c>
      <c r="B25" s="21" t="s">
        <v>318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02" t="s">
        <v>388</v>
      </c>
      <c r="N25" s="102"/>
      <c r="O25" s="102"/>
      <c r="P25" s="102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7" spans="1:85" s="22" customFormat="1" x14ac:dyDescent="0.25">
      <c r="A27" s="21" t="s">
        <v>319</v>
      </c>
      <c r="B27" s="21" t="s">
        <v>320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 t="s">
        <v>321</v>
      </c>
      <c r="S27" s="21"/>
      <c r="T27" s="35">
        <v>1</v>
      </c>
      <c r="U27" s="35" t="s">
        <v>309</v>
      </c>
      <c r="V27" s="21"/>
      <c r="W27" s="21"/>
      <c r="X27" s="21"/>
      <c r="Y27" s="21"/>
      <c r="Z27" s="21"/>
      <c r="AA27" s="21"/>
      <c r="AB27" s="28"/>
    </row>
    <row r="28" spans="1:8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 t="s">
        <v>322</v>
      </c>
      <c r="S28" s="21"/>
      <c r="T28" s="35">
        <v>2</v>
      </c>
      <c r="U28" s="36"/>
      <c r="V28" s="21"/>
      <c r="W28" s="21"/>
      <c r="X28" s="21"/>
      <c r="Y28" s="21"/>
      <c r="Z28" s="21"/>
      <c r="AA28" s="21"/>
      <c r="AB28" s="21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</row>
    <row r="29" spans="1:85" x14ac:dyDescent="0.25">
      <c r="A29" s="21" t="s">
        <v>323</v>
      </c>
      <c r="B29" s="21" t="s">
        <v>324</v>
      </c>
      <c r="C29" s="21"/>
      <c r="D29" s="21"/>
      <c r="E29" s="21"/>
      <c r="F29" s="21"/>
      <c r="G29" s="21"/>
      <c r="H29" s="21"/>
      <c r="I29" s="103" t="s">
        <v>389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25"/>
      <c r="Z29" s="21"/>
      <c r="AA29" s="21"/>
      <c r="AB29" s="21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</row>
    <row r="31" spans="1:85" s="22" customFormat="1" x14ac:dyDescent="0.25">
      <c r="A31" s="21" t="s">
        <v>325</v>
      </c>
      <c r="B31" s="21" t="s">
        <v>326</v>
      </c>
      <c r="C31" s="21"/>
      <c r="D31" s="21"/>
      <c r="E31" s="21"/>
      <c r="F31" s="21"/>
      <c r="G31" s="21"/>
      <c r="H31" s="21"/>
      <c r="I31" s="105" t="s">
        <v>389</v>
      </c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25"/>
    </row>
    <row r="33" spans="1:85" s="22" customFormat="1" x14ac:dyDescent="0.25">
      <c r="A33" s="21" t="s">
        <v>327</v>
      </c>
      <c r="B33" s="21" t="s">
        <v>328</v>
      </c>
      <c r="C33" s="21"/>
      <c r="D33" s="21"/>
      <c r="E33" s="21"/>
      <c r="F33" s="21"/>
      <c r="G33" s="21"/>
      <c r="H33" s="21"/>
      <c r="I33" s="25" t="s">
        <v>390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8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</row>
    <row r="36" spans="1:85" s="22" customFormat="1" x14ac:dyDescent="0.25">
      <c r="A36" s="21" t="s">
        <v>329</v>
      </c>
      <c r="B36" s="21" t="s">
        <v>330</v>
      </c>
      <c r="C36" s="21"/>
      <c r="D36" s="21"/>
      <c r="E36" s="21"/>
      <c r="F36" s="21"/>
      <c r="G36" s="21"/>
      <c r="H36" s="21"/>
      <c r="I36" s="21"/>
      <c r="J36" s="25" t="s">
        <v>331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85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</row>
    <row r="38" spans="1:85" x14ac:dyDescent="0.25">
      <c r="A38" s="21" t="s">
        <v>332</v>
      </c>
      <c r="B38" s="21" t="s">
        <v>333</v>
      </c>
      <c r="C38" s="21"/>
      <c r="D38" s="21"/>
      <c r="E38" s="21"/>
      <c r="F38" s="21"/>
      <c r="G38" s="21"/>
      <c r="H38" s="21"/>
      <c r="I38" s="21"/>
      <c r="J38" s="25" t="s">
        <v>391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</row>
    <row r="40" spans="1:85" s="22" customFormat="1" x14ac:dyDescent="0.25">
      <c r="A40" s="21" t="s">
        <v>334</v>
      </c>
      <c r="B40" s="21" t="s">
        <v>335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 t="s">
        <v>321</v>
      </c>
      <c r="N40" s="21"/>
      <c r="O40" s="35">
        <v>1</v>
      </c>
      <c r="P40" s="35"/>
      <c r="Q40" s="21"/>
      <c r="R40" s="37" t="s">
        <v>336</v>
      </c>
      <c r="S40" s="21"/>
      <c r="T40" s="21"/>
      <c r="U40" s="21"/>
      <c r="V40" s="21"/>
      <c r="W40" s="21"/>
      <c r="X40" s="21"/>
      <c r="Y40" s="21"/>
    </row>
    <row r="41" spans="1:8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 t="s">
        <v>322</v>
      </c>
      <c r="N41" s="21"/>
      <c r="O41" s="35">
        <v>2</v>
      </c>
      <c r="P41" s="36" t="s">
        <v>309</v>
      </c>
      <c r="Q41" s="21"/>
      <c r="R41" s="37" t="s">
        <v>337</v>
      </c>
      <c r="S41" s="21"/>
      <c r="T41" s="21"/>
      <c r="U41" s="21"/>
      <c r="V41" s="21"/>
      <c r="W41" s="21"/>
      <c r="X41" s="21"/>
      <c r="Y41" s="21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</row>
    <row r="42" spans="1:85" x14ac:dyDescent="0.25">
      <c r="V42" s="30">
        <v>1</v>
      </c>
    </row>
    <row r="43" spans="1:85" s="22" customFormat="1" x14ac:dyDescent="0.25">
      <c r="A43" s="21" t="s">
        <v>338</v>
      </c>
      <c r="B43" s="21" t="s">
        <v>339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 t="s">
        <v>340</v>
      </c>
      <c r="N43" s="21"/>
      <c r="O43" s="21"/>
      <c r="P43" s="21"/>
      <c r="Q43" s="21"/>
      <c r="R43" s="21"/>
      <c r="S43" s="21"/>
      <c r="T43" s="21"/>
      <c r="U43" s="21"/>
      <c r="V43" s="30">
        <v>2</v>
      </c>
      <c r="W43" s="21"/>
      <c r="Y43" s="32"/>
    </row>
    <row r="44" spans="1:85" s="22" customForma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 t="s">
        <v>341</v>
      </c>
      <c r="N44" s="21"/>
      <c r="O44" s="21"/>
      <c r="P44" s="21"/>
      <c r="Q44" s="21"/>
      <c r="R44" s="21"/>
      <c r="S44" s="21"/>
      <c r="T44" s="21"/>
      <c r="U44" s="21"/>
      <c r="V44" s="30">
        <v>3</v>
      </c>
      <c r="W44" s="21"/>
      <c r="Y44" s="32"/>
    </row>
    <row r="45" spans="1:85" s="22" customForma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 t="s">
        <v>342</v>
      </c>
      <c r="N45" s="21"/>
      <c r="O45" s="21"/>
      <c r="P45" s="21"/>
      <c r="Q45" s="21"/>
      <c r="R45" s="21"/>
      <c r="S45" s="21"/>
      <c r="T45" s="21"/>
      <c r="U45" s="21"/>
      <c r="V45" s="30">
        <v>4</v>
      </c>
      <c r="W45" s="21"/>
      <c r="Y45" s="32"/>
    </row>
    <row r="46" spans="1:85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 t="s">
        <v>343</v>
      </c>
      <c r="N46" s="21"/>
      <c r="O46" s="21"/>
      <c r="P46" s="21"/>
      <c r="Q46" s="21"/>
      <c r="R46" s="21"/>
      <c r="S46" s="21"/>
      <c r="T46" s="21"/>
      <c r="U46" s="21"/>
      <c r="V46" s="30">
        <v>5</v>
      </c>
      <c r="W46" s="21"/>
      <c r="Y46" s="32"/>
      <c r="Z46" s="21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</row>
    <row r="47" spans="1:85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 t="s">
        <v>344</v>
      </c>
      <c r="N47" s="21"/>
      <c r="O47" s="21"/>
      <c r="P47" s="21"/>
      <c r="Q47" s="21"/>
      <c r="R47" s="21"/>
      <c r="S47" s="21"/>
      <c r="T47" s="21"/>
      <c r="U47" s="21"/>
      <c r="V47" s="30">
        <v>6</v>
      </c>
      <c r="W47" s="21"/>
      <c r="Y47" s="30"/>
      <c r="Z47" s="21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</row>
    <row r="48" spans="1:85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 t="s">
        <v>345</v>
      </c>
      <c r="N48" s="21"/>
      <c r="O48" s="21"/>
      <c r="P48" s="21"/>
      <c r="Q48" s="21"/>
      <c r="R48" s="21"/>
      <c r="S48" s="21"/>
      <c r="T48" s="21"/>
      <c r="U48" s="21"/>
      <c r="V48" s="30">
        <v>7</v>
      </c>
      <c r="W48" s="21"/>
      <c r="Y48" s="31"/>
      <c r="Z48" s="21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</row>
    <row r="49" spans="1:85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 t="s">
        <v>316</v>
      </c>
      <c r="O49" s="25"/>
      <c r="P49" s="25"/>
      <c r="Q49" s="25"/>
      <c r="R49" s="25"/>
      <c r="S49" s="25"/>
      <c r="T49" s="38"/>
      <c r="U49" s="25"/>
      <c r="V49" s="25"/>
      <c r="W49" s="21"/>
      <c r="Y49" s="33" t="s">
        <v>309</v>
      </c>
      <c r="Z49" s="21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</row>
    <row r="50" spans="1:85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</row>
    <row r="51" spans="1:85" s="22" customFormat="1" x14ac:dyDescent="0.25">
      <c r="A51" s="101" t="s">
        <v>346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21"/>
    </row>
    <row r="52" spans="1:85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85" s="22" customFormat="1" x14ac:dyDescent="0.25">
      <c r="A53" s="40" t="s">
        <v>347</v>
      </c>
      <c r="B53" s="41" t="s">
        <v>348</v>
      </c>
      <c r="C53" s="40"/>
      <c r="D53" s="40"/>
      <c r="E53" s="40"/>
      <c r="F53" s="40"/>
      <c r="G53" s="40"/>
      <c r="H53" s="40"/>
      <c r="I53" s="42"/>
      <c r="J53" s="42"/>
      <c r="K53" s="42"/>
      <c r="L53" s="42"/>
      <c r="M53" s="107" t="s">
        <v>349</v>
      </c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43"/>
      <c r="Z53" s="21"/>
    </row>
    <row r="54" spans="1:85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21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</row>
    <row r="55" spans="1:85" x14ac:dyDescent="0.25">
      <c r="A55" s="39" t="s">
        <v>301</v>
      </c>
      <c r="B55" s="44" t="s">
        <v>350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5" t="s">
        <v>351</v>
      </c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21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</row>
    <row r="56" spans="1:85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85" s="22" customFormat="1" ht="15.75" x14ac:dyDescent="0.25">
      <c r="A57" s="39" t="s">
        <v>303</v>
      </c>
      <c r="B57" s="39" t="s">
        <v>352</v>
      </c>
      <c r="C57" s="39"/>
      <c r="D57" s="39"/>
      <c r="E57" s="39"/>
      <c r="F57" s="45" t="s">
        <v>353</v>
      </c>
      <c r="G57" s="45"/>
      <c r="H57" s="45"/>
      <c r="I57" s="45"/>
      <c r="J57" s="45"/>
      <c r="K57" s="45"/>
      <c r="M57" s="39" t="s">
        <v>306</v>
      </c>
      <c r="N57" s="39" t="s">
        <v>354</v>
      </c>
      <c r="O57" s="39"/>
      <c r="P57" s="46" t="s">
        <v>355</v>
      </c>
      <c r="Q57" s="45"/>
      <c r="R57" s="45"/>
      <c r="S57" s="45"/>
      <c r="T57" s="45"/>
      <c r="U57" s="45"/>
      <c r="V57" s="45"/>
      <c r="W57" s="45"/>
      <c r="X57" s="47"/>
      <c r="Y57" s="45"/>
      <c r="Z57" s="21"/>
    </row>
    <row r="58" spans="1:85" ht="12.75" customHeight="1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85" x14ac:dyDescent="0.25">
      <c r="A59" s="48" t="s">
        <v>356</v>
      </c>
      <c r="B59" s="49" t="s">
        <v>357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5" t="s">
        <v>358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39"/>
    </row>
    <row r="60" spans="1:85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85" s="22" customFormat="1" x14ac:dyDescent="0.25">
      <c r="A61" s="101" t="s">
        <v>359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</row>
    <row r="63" spans="1:85" s="22" customFormat="1" x14ac:dyDescent="0.25">
      <c r="A63" s="23" t="s">
        <v>299</v>
      </c>
      <c r="B63" s="23" t="s">
        <v>360</v>
      </c>
      <c r="C63" s="23"/>
      <c r="D63" s="23"/>
      <c r="E63" s="23"/>
      <c r="F63" s="23"/>
      <c r="G63" s="23"/>
      <c r="H63" s="24"/>
      <c r="I63" s="50" t="s">
        <v>361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5" spans="1:1024" s="22" customFormat="1" x14ac:dyDescent="0.25">
      <c r="A65" s="23" t="s">
        <v>301</v>
      </c>
      <c r="B65" s="23" t="s">
        <v>362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 t="s">
        <v>363</v>
      </c>
      <c r="N65" s="23"/>
      <c r="O65" s="23"/>
      <c r="P65" s="23"/>
      <c r="Q65" s="23"/>
      <c r="R65" s="23"/>
      <c r="S65" s="23"/>
      <c r="T65" s="23"/>
      <c r="U65" s="51">
        <v>1</v>
      </c>
      <c r="V65" s="23"/>
      <c r="W65" s="23"/>
      <c r="Y65" s="52" t="s">
        <v>309</v>
      </c>
    </row>
    <row r="66" spans="1:1024" s="23" customFormat="1" x14ac:dyDescent="0.25">
      <c r="M66" s="23" t="s">
        <v>364</v>
      </c>
      <c r="U66" s="53">
        <v>2</v>
      </c>
      <c r="Y66" s="5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  <c r="JC66" s="24"/>
      <c r="JD66" s="24"/>
      <c r="JE66" s="24"/>
      <c r="JF66" s="24"/>
      <c r="JG66" s="24"/>
      <c r="JH66" s="24"/>
      <c r="JI66" s="24"/>
      <c r="JJ66" s="24"/>
      <c r="JK66" s="24"/>
      <c r="JL66" s="24"/>
      <c r="JM66" s="24"/>
      <c r="JN66" s="24"/>
      <c r="JO66" s="24"/>
      <c r="JP66" s="24"/>
      <c r="JQ66" s="24"/>
      <c r="JR66" s="24"/>
      <c r="JS66" s="24"/>
      <c r="JT66" s="24"/>
      <c r="JU66" s="24"/>
      <c r="JV66" s="24"/>
      <c r="JW66" s="24"/>
      <c r="JX66" s="24"/>
      <c r="JY66" s="24"/>
      <c r="JZ66" s="24"/>
      <c r="KA66" s="24"/>
      <c r="KB66" s="24"/>
      <c r="KC66" s="24"/>
      <c r="KD66" s="24"/>
      <c r="KE66" s="24"/>
      <c r="KF66" s="24"/>
      <c r="KG66" s="24"/>
      <c r="KH66" s="24"/>
      <c r="KI66" s="24"/>
      <c r="KJ66" s="24"/>
      <c r="KK66" s="24"/>
      <c r="KL66" s="24"/>
      <c r="KM66" s="24"/>
      <c r="KN66" s="24"/>
      <c r="KO66" s="24"/>
      <c r="KP66" s="24"/>
      <c r="KQ66" s="24"/>
      <c r="KR66" s="24"/>
      <c r="KS66" s="24"/>
      <c r="KT66" s="24"/>
      <c r="KU66" s="24"/>
      <c r="KV66" s="24"/>
      <c r="KW66" s="24"/>
      <c r="KX66" s="24"/>
      <c r="KY66" s="24"/>
      <c r="KZ66" s="24"/>
      <c r="LA66" s="24"/>
      <c r="LB66" s="24"/>
      <c r="LC66" s="24"/>
      <c r="LD66" s="24"/>
      <c r="LE66" s="24"/>
      <c r="LF66" s="24"/>
      <c r="LG66" s="24"/>
      <c r="LH66" s="24"/>
      <c r="LI66" s="24"/>
      <c r="LJ66" s="24"/>
      <c r="LK66" s="24"/>
      <c r="LL66" s="24"/>
      <c r="LM66" s="24"/>
      <c r="LN66" s="24"/>
      <c r="LO66" s="24"/>
      <c r="LP66" s="24"/>
      <c r="LQ66" s="24"/>
      <c r="LR66" s="24"/>
      <c r="LS66" s="24"/>
      <c r="LT66" s="24"/>
      <c r="LU66" s="24"/>
      <c r="LV66" s="24"/>
      <c r="LW66" s="24"/>
      <c r="LX66" s="24"/>
      <c r="LY66" s="24"/>
      <c r="LZ66" s="24"/>
      <c r="MA66" s="24"/>
      <c r="MB66" s="24"/>
      <c r="MC66" s="24"/>
      <c r="MD66" s="24"/>
      <c r="ME66" s="24"/>
      <c r="MF66" s="24"/>
      <c r="MG66" s="24"/>
      <c r="MH66" s="24"/>
      <c r="MI66" s="24"/>
      <c r="MJ66" s="24"/>
      <c r="MK66" s="24"/>
      <c r="ML66" s="24"/>
      <c r="MM66" s="24"/>
      <c r="MN66" s="24"/>
      <c r="MO66" s="24"/>
      <c r="MP66" s="24"/>
      <c r="MQ66" s="24"/>
      <c r="MR66" s="24"/>
      <c r="MS66" s="24"/>
      <c r="MT66" s="24"/>
      <c r="MU66" s="24"/>
      <c r="MV66" s="24"/>
      <c r="MW66" s="24"/>
      <c r="MX66" s="24"/>
      <c r="MY66" s="24"/>
      <c r="MZ66" s="24"/>
      <c r="NA66" s="24"/>
      <c r="NB66" s="24"/>
      <c r="NC66" s="24"/>
      <c r="ND66" s="24"/>
      <c r="NE66" s="24"/>
      <c r="NF66" s="24"/>
      <c r="NG66" s="24"/>
      <c r="NH66" s="24"/>
      <c r="NI66" s="24"/>
      <c r="NJ66" s="24"/>
      <c r="NK66" s="24"/>
      <c r="NL66" s="24"/>
      <c r="NM66" s="24"/>
      <c r="NN66" s="24"/>
      <c r="NO66" s="24"/>
      <c r="NP66" s="24"/>
      <c r="NQ66" s="24"/>
      <c r="NR66" s="24"/>
      <c r="NS66" s="24"/>
      <c r="NT66" s="24"/>
      <c r="NU66" s="24"/>
      <c r="NV66" s="24"/>
      <c r="NW66" s="24"/>
      <c r="NX66" s="24"/>
      <c r="NY66" s="24"/>
      <c r="NZ66" s="24"/>
      <c r="OA66" s="24"/>
      <c r="OB66" s="24"/>
      <c r="OC66" s="24"/>
      <c r="OD66" s="24"/>
      <c r="OE66" s="24"/>
      <c r="OF66" s="24"/>
      <c r="OG66" s="24"/>
      <c r="OH66" s="24"/>
      <c r="OI66" s="24"/>
      <c r="OJ66" s="24"/>
      <c r="OK66" s="24"/>
      <c r="OL66" s="24"/>
      <c r="OM66" s="24"/>
      <c r="ON66" s="24"/>
      <c r="OO66" s="24"/>
      <c r="OP66" s="24"/>
      <c r="OQ66" s="24"/>
      <c r="OR66" s="24"/>
      <c r="OS66" s="24"/>
      <c r="OT66" s="24"/>
      <c r="OU66" s="24"/>
      <c r="OV66" s="24"/>
      <c r="OW66" s="24"/>
      <c r="OX66" s="24"/>
      <c r="OY66" s="24"/>
      <c r="OZ66" s="24"/>
      <c r="PA66" s="24"/>
      <c r="PB66" s="24"/>
      <c r="PC66" s="24"/>
      <c r="PD66" s="24"/>
      <c r="PE66" s="24"/>
      <c r="PF66" s="24"/>
      <c r="PG66" s="24"/>
      <c r="PH66" s="24"/>
      <c r="PI66" s="24"/>
      <c r="PJ66" s="24"/>
      <c r="PK66" s="24"/>
      <c r="PL66" s="24"/>
      <c r="PM66" s="24"/>
      <c r="PN66" s="24"/>
      <c r="PO66" s="24"/>
      <c r="PP66" s="24"/>
      <c r="PQ66" s="24"/>
      <c r="PR66" s="24"/>
      <c r="PS66" s="24"/>
      <c r="PT66" s="24"/>
      <c r="PU66" s="24"/>
      <c r="PV66" s="24"/>
      <c r="PW66" s="24"/>
      <c r="PX66" s="24"/>
      <c r="PY66" s="24"/>
      <c r="PZ66" s="24"/>
      <c r="QA66" s="24"/>
      <c r="QB66" s="24"/>
      <c r="QC66" s="24"/>
      <c r="QD66" s="24"/>
      <c r="QE66" s="24"/>
      <c r="QF66" s="24"/>
      <c r="QG66" s="24"/>
      <c r="QH66" s="24"/>
      <c r="QI66" s="24"/>
      <c r="QJ66" s="24"/>
      <c r="QK66" s="24"/>
      <c r="QL66" s="24"/>
      <c r="QM66" s="24"/>
      <c r="QN66" s="24"/>
      <c r="QO66" s="24"/>
      <c r="QP66" s="24"/>
      <c r="QQ66" s="24"/>
      <c r="QR66" s="24"/>
      <c r="QS66" s="24"/>
      <c r="QT66" s="24"/>
      <c r="QU66" s="24"/>
      <c r="QV66" s="24"/>
      <c r="QW66" s="24"/>
      <c r="QX66" s="24"/>
      <c r="QY66" s="24"/>
      <c r="QZ66" s="24"/>
      <c r="RA66" s="24"/>
      <c r="RB66" s="24"/>
      <c r="RC66" s="24"/>
      <c r="RD66" s="24"/>
      <c r="RE66" s="24"/>
      <c r="RF66" s="24"/>
      <c r="RG66" s="24"/>
      <c r="RH66" s="24"/>
      <c r="RI66" s="24"/>
      <c r="RJ66" s="24"/>
      <c r="RK66" s="24"/>
      <c r="RL66" s="24"/>
      <c r="RM66" s="24"/>
      <c r="RN66" s="24"/>
      <c r="RO66" s="24"/>
      <c r="RP66" s="24"/>
      <c r="RQ66" s="24"/>
      <c r="RR66" s="24"/>
      <c r="RS66" s="24"/>
      <c r="RT66" s="24"/>
      <c r="RU66" s="24"/>
      <c r="RV66" s="24"/>
      <c r="RW66" s="24"/>
      <c r="RX66" s="24"/>
      <c r="RY66" s="24"/>
      <c r="RZ66" s="24"/>
      <c r="SA66" s="24"/>
      <c r="SB66" s="24"/>
      <c r="SC66" s="24"/>
      <c r="SD66" s="24"/>
      <c r="SE66" s="24"/>
      <c r="SF66" s="24"/>
      <c r="SG66" s="24"/>
      <c r="SH66" s="24"/>
      <c r="SI66" s="24"/>
      <c r="SJ66" s="24"/>
      <c r="SK66" s="24"/>
      <c r="SL66" s="24"/>
      <c r="SM66" s="24"/>
      <c r="SN66" s="24"/>
      <c r="SO66" s="24"/>
      <c r="SP66" s="24"/>
      <c r="SQ66" s="24"/>
      <c r="SR66" s="24"/>
      <c r="SS66" s="24"/>
      <c r="ST66" s="24"/>
      <c r="SU66" s="24"/>
      <c r="SV66" s="24"/>
      <c r="SW66" s="24"/>
      <c r="SX66" s="24"/>
      <c r="SY66" s="24"/>
      <c r="SZ66" s="24"/>
      <c r="TA66" s="24"/>
      <c r="TB66" s="24"/>
      <c r="TC66" s="24"/>
      <c r="TD66" s="24"/>
      <c r="TE66" s="24"/>
      <c r="TF66" s="24"/>
      <c r="TG66" s="24"/>
      <c r="TH66" s="24"/>
      <c r="TI66" s="24"/>
      <c r="TJ66" s="24"/>
      <c r="TK66" s="24"/>
      <c r="TL66" s="24"/>
      <c r="TM66" s="24"/>
      <c r="TN66" s="24"/>
      <c r="TO66" s="24"/>
      <c r="TP66" s="24"/>
      <c r="TQ66" s="24"/>
      <c r="TR66" s="24"/>
      <c r="TS66" s="24"/>
      <c r="TT66" s="24"/>
      <c r="TU66" s="24"/>
      <c r="TV66" s="24"/>
      <c r="TW66" s="24"/>
      <c r="TX66" s="24"/>
      <c r="TY66" s="24"/>
      <c r="TZ66" s="24"/>
      <c r="UA66" s="24"/>
      <c r="UB66" s="24"/>
      <c r="UC66" s="24"/>
      <c r="UD66" s="24"/>
      <c r="UE66" s="24"/>
      <c r="UF66" s="24"/>
      <c r="UG66" s="24"/>
      <c r="UH66" s="24"/>
      <c r="UI66" s="24"/>
      <c r="UJ66" s="24"/>
      <c r="UK66" s="24"/>
      <c r="UL66" s="24"/>
      <c r="UM66" s="24"/>
      <c r="UN66" s="24"/>
      <c r="UO66" s="24"/>
      <c r="UP66" s="24"/>
      <c r="UQ66" s="24"/>
      <c r="UR66" s="24"/>
      <c r="US66" s="24"/>
      <c r="UT66" s="24"/>
      <c r="UU66" s="24"/>
      <c r="UV66" s="24"/>
      <c r="UW66" s="24"/>
      <c r="UX66" s="24"/>
      <c r="UY66" s="24"/>
      <c r="UZ66" s="24"/>
      <c r="VA66" s="24"/>
      <c r="VB66" s="24"/>
      <c r="VC66" s="24"/>
      <c r="VD66" s="24"/>
      <c r="VE66" s="24"/>
      <c r="VF66" s="24"/>
      <c r="VG66" s="24"/>
      <c r="VH66" s="24"/>
      <c r="VI66" s="24"/>
      <c r="VJ66" s="24"/>
      <c r="VK66" s="24"/>
      <c r="VL66" s="24"/>
      <c r="VM66" s="24"/>
      <c r="VN66" s="24"/>
      <c r="VO66" s="24"/>
      <c r="VP66" s="24"/>
      <c r="VQ66" s="24"/>
      <c r="VR66" s="24"/>
      <c r="VS66" s="24"/>
      <c r="VT66" s="24"/>
      <c r="VU66" s="24"/>
      <c r="VV66" s="24"/>
      <c r="VW66" s="24"/>
      <c r="VX66" s="24"/>
      <c r="VY66" s="24"/>
      <c r="VZ66" s="24"/>
      <c r="WA66" s="24"/>
      <c r="WB66" s="24"/>
      <c r="WC66" s="24"/>
      <c r="WD66" s="24"/>
      <c r="WE66" s="24"/>
      <c r="WF66" s="24"/>
      <c r="WG66" s="24"/>
      <c r="WH66" s="24"/>
      <c r="WI66" s="24"/>
      <c r="WJ66" s="24"/>
      <c r="WK66" s="24"/>
      <c r="WL66" s="24"/>
      <c r="WM66" s="24"/>
      <c r="WN66" s="24"/>
      <c r="WO66" s="24"/>
      <c r="WP66" s="24"/>
      <c r="WQ66" s="24"/>
      <c r="WR66" s="24"/>
      <c r="WS66" s="24"/>
      <c r="WT66" s="24"/>
      <c r="WU66" s="24"/>
      <c r="WV66" s="24"/>
      <c r="WW66" s="24"/>
      <c r="WX66" s="24"/>
      <c r="WY66" s="24"/>
      <c r="WZ66" s="24"/>
      <c r="XA66" s="24"/>
      <c r="XB66" s="24"/>
      <c r="XC66" s="24"/>
      <c r="XD66" s="24"/>
      <c r="XE66" s="24"/>
      <c r="XF66" s="24"/>
      <c r="XG66" s="24"/>
      <c r="XH66" s="24"/>
      <c r="XI66" s="24"/>
      <c r="XJ66" s="24"/>
      <c r="XK66" s="24"/>
      <c r="XL66" s="24"/>
      <c r="XM66" s="24"/>
      <c r="XN66" s="24"/>
      <c r="XO66" s="24"/>
      <c r="XP66" s="24"/>
      <c r="XQ66" s="24"/>
      <c r="XR66" s="24"/>
      <c r="XS66" s="24"/>
      <c r="XT66" s="24"/>
      <c r="XU66" s="24"/>
      <c r="XV66" s="24"/>
      <c r="XW66" s="24"/>
      <c r="XX66" s="24"/>
      <c r="XY66" s="24"/>
      <c r="XZ66" s="24"/>
      <c r="YA66" s="24"/>
      <c r="YB66" s="24"/>
      <c r="YC66" s="24"/>
      <c r="YD66" s="24"/>
      <c r="YE66" s="24"/>
      <c r="YF66" s="24"/>
      <c r="YG66" s="24"/>
      <c r="YH66" s="24"/>
      <c r="YI66" s="24"/>
      <c r="YJ66" s="24"/>
      <c r="YK66" s="24"/>
      <c r="YL66" s="24"/>
      <c r="YM66" s="24"/>
      <c r="YN66" s="24"/>
      <c r="YO66" s="24"/>
      <c r="YP66" s="24"/>
      <c r="YQ66" s="24"/>
      <c r="YR66" s="24"/>
      <c r="YS66" s="24"/>
      <c r="YT66" s="24"/>
      <c r="YU66" s="24"/>
      <c r="YV66" s="24"/>
      <c r="YW66" s="24"/>
      <c r="YX66" s="24"/>
      <c r="YY66" s="24"/>
      <c r="YZ66" s="24"/>
      <c r="ZA66" s="24"/>
      <c r="ZB66" s="24"/>
      <c r="ZC66" s="24"/>
      <c r="ZD66" s="24"/>
      <c r="ZE66" s="24"/>
      <c r="ZF66" s="24"/>
      <c r="ZG66" s="24"/>
      <c r="ZH66" s="24"/>
      <c r="ZI66" s="24"/>
      <c r="ZJ66" s="24"/>
      <c r="ZK66" s="24"/>
      <c r="ZL66" s="24"/>
      <c r="ZM66" s="24"/>
      <c r="ZN66" s="24"/>
      <c r="ZO66" s="24"/>
      <c r="ZP66" s="24"/>
      <c r="ZQ66" s="24"/>
      <c r="ZR66" s="24"/>
      <c r="ZS66" s="24"/>
      <c r="ZT66" s="24"/>
      <c r="ZU66" s="24"/>
      <c r="ZV66" s="24"/>
      <c r="ZW66" s="24"/>
      <c r="ZX66" s="24"/>
      <c r="ZY66" s="24"/>
      <c r="ZZ66" s="24"/>
      <c r="AAA66" s="24"/>
      <c r="AAB66" s="24"/>
      <c r="AAC66" s="24"/>
      <c r="AAD66" s="24"/>
      <c r="AAE66" s="24"/>
      <c r="AAF66" s="24"/>
      <c r="AAG66" s="24"/>
      <c r="AAH66" s="24"/>
      <c r="AAI66" s="24"/>
      <c r="AAJ66" s="24"/>
      <c r="AAK66" s="24"/>
      <c r="AAL66" s="24"/>
      <c r="AAM66" s="24"/>
      <c r="AAN66" s="24"/>
      <c r="AAO66" s="24"/>
      <c r="AAP66" s="24"/>
      <c r="AAQ66" s="24"/>
      <c r="AAR66" s="24"/>
      <c r="AAS66" s="24"/>
      <c r="AAT66" s="24"/>
      <c r="AAU66" s="24"/>
      <c r="AAV66" s="24"/>
      <c r="AAW66" s="24"/>
      <c r="AAX66" s="24"/>
      <c r="AAY66" s="24"/>
      <c r="AAZ66" s="24"/>
      <c r="ABA66" s="24"/>
      <c r="ABB66" s="24"/>
      <c r="ABC66" s="24"/>
      <c r="ABD66" s="24"/>
      <c r="ABE66" s="24"/>
      <c r="ABF66" s="24"/>
      <c r="ABG66" s="24"/>
      <c r="ABH66" s="24"/>
      <c r="ABI66" s="24"/>
      <c r="ABJ66" s="24"/>
      <c r="ABK66" s="24"/>
      <c r="ABL66" s="24"/>
      <c r="ABM66" s="24"/>
      <c r="ABN66" s="24"/>
      <c r="ABO66" s="24"/>
      <c r="ABP66" s="24"/>
      <c r="ABQ66" s="24"/>
      <c r="ABR66" s="24"/>
      <c r="ABS66" s="24"/>
      <c r="ABT66" s="24"/>
      <c r="ABU66" s="24"/>
      <c r="ABV66" s="24"/>
      <c r="ABW66" s="24"/>
      <c r="ABX66" s="24"/>
      <c r="ABY66" s="24"/>
      <c r="ABZ66" s="24"/>
      <c r="ACA66" s="24"/>
      <c r="ACB66" s="24"/>
      <c r="ACC66" s="24"/>
      <c r="ACD66" s="24"/>
      <c r="ACE66" s="24"/>
      <c r="ACF66" s="24"/>
      <c r="ACG66" s="24"/>
      <c r="ACH66" s="24"/>
      <c r="ACI66" s="24"/>
      <c r="ACJ66" s="24"/>
      <c r="ACK66" s="24"/>
      <c r="ACL66" s="24"/>
      <c r="ACM66" s="24"/>
      <c r="ACN66" s="24"/>
      <c r="ACO66" s="24"/>
      <c r="ACP66" s="24"/>
      <c r="ACQ66" s="24"/>
      <c r="ACR66" s="24"/>
      <c r="ACS66" s="24"/>
      <c r="ACT66" s="24"/>
      <c r="ACU66" s="24"/>
      <c r="ACV66" s="24"/>
      <c r="ACW66" s="24"/>
      <c r="ACX66" s="24"/>
      <c r="ACY66" s="24"/>
      <c r="ACZ66" s="24"/>
      <c r="ADA66" s="24"/>
      <c r="ADB66" s="24"/>
      <c r="ADC66" s="24"/>
      <c r="ADD66" s="24"/>
      <c r="ADE66" s="24"/>
      <c r="ADF66" s="24"/>
      <c r="ADG66" s="24"/>
      <c r="ADH66" s="24"/>
      <c r="ADI66" s="24"/>
      <c r="ADJ66" s="24"/>
      <c r="ADK66" s="24"/>
      <c r="ADL66" s="24"/>
      <c r="ADM66" s="24"/>
      <c r="ADN66" s="24"/>
      <c r="ADO66" s="24"/>
      <c r="ADP66" s="24"/>
      <c r="ADQ66" s="24"/>
      <c r="ADR66" s="24"/>
      <c r="ADS66" s="24"/>
      <c r="ADT66" s="24"/>
      <c r="ADU66" s="24"/>
      <c r="ADV66" s="24"/>
      <c r="ADW66" s="24"/>
      <c r="ADX66" s="24"/>
      <c r="ADY66" s="24"/>
      <c r="ADZ66" s="24"/>
      <c r="AEA66" s="24"/>
      <c r="AEB66" s="24"/>
      <c r="AEC66" s="24"/>
      <c r="AED66" s="24"/>
      <c r="AEE66" s="24"/>
      <c r="AEF66" s="24"/>
      <c r="AEG66" s="24"/>
      <c r="AEH66" s="24"/>
      <c r="AEI66" s="24"/>
      <c r="AEJ66" s="24"/>
      <c r="AEK66" s="24"/>
      <c r="AEL66" s="24"/>
      <c r="AEM66" s="24"/>
      <c r="AEN66" s="24"/>
      <c r="AEO66" s="24"/>
      <c r="AEP66" s="24"/>
      <c r="AEQ66" s="24"/>
      <c r="AER66" s="24"/>
      <c r="AES66" s="24"/>
      <c r="AET66" s="24"/>
      <c r="AEU66" s="24"/>
      <c r="AEV66" s="24"/>
      <c r="AEW66" s="24"/>
      <c r="AEX66" s="24"/>
      <c r="AEY66" s="24"/>
      <c r="AEZ66" s="24"/>
      <c r="AFA66" s="24"/>
      <c r="AFB66" s="24"/>
      <c r="AFC66" s="24"/>
      <c r="AFD66" s="24"/>
      <c r="AFE66" s="24"/>
      <c r="AFF66" s="24"/>
      <c r="AFG66" s="24"/>
      <c r="AFH66" s="24"/>
      <c r="AFI66" s="24"/>
      <c r="AFJ66" s="24"/>
      <c r="AFK66" s="24"/>
      <c r="AFL66" s="24"/>
      <c r="AFM66" s="24"/>
      <c r="AFN66" s="24"/>
      <c r="AFO66" s="24"/>
      <c r="AFP66" s="24"/>
      <c r="AFQ66" s="24"/>
      <c r="AFR66" s="24"/>
      <c r="AFS66" s="24"/>
      <c r="AFT66" s="24"/>
      <c r="AFU66" s="24"/>
      <c r="AFV66" s="24"/>
      <c r="AFW66" s="24"/>
      <c r="AFX66" s="24"/>
      <c r="AFY66" s="24"/>
      <c r="AFZ66" s="24"/>
      <c r="AGA66" s="24"/>
      <c r="AGB66" s="24"/>
      <c r="AGC66" s="24"/>
      <c r="AGD66" s="24"/>
      <c r="AGE66" s="24"/>
      <c r="AGF66" s="24"/>
      <c r="AGG66" s="24"/>
      <c r="AGH66" s="24"/>
      <c r="AGI66" s="24"/>
      <c r="AGJ66" s="24"/>
      <c r="AGK66" s="24"/>
      <c r="AGL66" s="24"/>
      <c r="AGM66" s="24"/>
      <c r="AGN66" s="24"/>
      <c r="AGO66" s="24"/>
      <c r="AGP66" s="24"/>
      <c r="AGQ66" s="24"/>
      <c r="AGR66" s="24"/>
      <c r="AGS66" s="24"/>
      <c r="AGT66" s="24"/>
      <c r="AGU66" s="24"/>
      <c r="AGV66" s="24"/>
      <c r="AGW66" s="24"/>
      <c r="AGX66" s="24"/>
      <c r="AGY66" s="24"/>
      <c r="AGZ66" s="24"/>
      <c r="AHA66" s="24"/>
      <c r="AHB66" s="24"/>
      <c r="AHC66" s="24"/>
      <c r="AHD66" s="24"/>
      <c r="AHE66" s="24"/>
      <c r="AHF66" s="24"/>
      <c r="AHG66" s="24"/>
      <c r="AHH66" s="24"/>
      <c r="AHI66" s="24"/>
      <c r="AHJ66" s="24"/>
      <c r="AHK66" s="24"/>
      <c r="AHL66" s="24"/>
      <c r="AHM66" s="24"/>
      <c r="AHN66" s="24"/>
      <c r="AHO66" s="24"/>
      <c r="AHP66" s="24"/>
      <c r="AHQ66" s="24"/>
      <c r="AHR66" s="24"/>
      <c r="AHS66" s="24"/>
      <c r="AHT66" s="24"/>
      <c r="AHU66" s="24"/>
      <c r="AHV66" s="24"/>
      <c r="AHW66" s="24"/>
      <c r="AHX66" s="24"/>
      <c r="AHY66" s="24"/>
      <c r="AHZ66" s="24"/>
      <c r="AIA66" s="24"/>
      <c r="AIB66" s="24"/>
      <c r="AIC66" s="24"/>
      <c r="AID66" s="24"/>
      <c r="AIE66" s="24"/>
      <c r="AIF66" s="24"/>
      <c r="AIG66" s="24"/>
      <c r="AIH66" s="24"/>
      <c r="AII66" s="24"/>
      <c r="AIJ66" s="24"/>
      <c r="AIK66" s="24"/>
      <c r="AIL66" s="24"/>
      <c r="AIM66" s="24"/>
      <c r="AIN66" s="24"/>
      <c r="AIO66" s="24"/>
      <c r="AIP66" s="24"/>
      <c r="AIQ66" s="24"/>
      <c r="AIR66" s="24"/>
      <c r="AIS66" s="24"/>
      <c r="AIT66" s="24"/>
      <c r="AIU66" s="24"/>
      <c r="AIV66" s="24"/>
      <c r="AIW66" s="24"/>
      <c r="AIX66" s="24"/>
      <c r="AIY66" s="24"/>
      <c r="AIZ66" s="24"/>
      <c r="AJA66" s="24"/>
      <c r="AJB66" s="24"/>
      <c r="AJC66" s="24"/>
      <c r="AJD66" s="24"/>
      <c r="AJE66" s="24"/>
      <c r="AJF66" s="24"/>
      <c r="AJG66" s="24"/>
      <c r="AJH66" s="24"/>
      <c r="AJI66" s="24"/>
      <c r="AJJ66" s="24"/>
      <c r="AJK66" s="24"/>
      <c r="AJL66" s="24"/>
      <c r="AJM66" s="24"/>
      <c r="AJN66" s="24"/>
      <c r="AJO66" s="24"/>
      <c r="AJP66" s="24"/>
      <c r="AJQ66" s="24"/>
      <c r="AJR66" s="24"/>
      <c r="AJS66" s="24"/>
      <c r="AJT66" s="24"/>
      <c r="AJU66" s="24"/>
      <c r="AJV66" s="24"/>
      <c r="AJW66" s="24"/>
      <c r="AJX66" s="24"/>
      <c r="AJY66" s="24"/>
      <c r="AJZ66" s="24"/>
      <c r="AKA66" s="24"/>
      <c r="AKB66" s="24"/>
      <c r="AKC66" s="24"/>
      <c r="AKD66" s="24"/>
      <c r="AKE66" s="24"/>
      <c r="AKF66" s="24"/>
      <c r="AKG66" s="24"/>
      <c r="AKH66" s="24"/>
      <c r="AKI66" s="24"/>
      <c r="AKJ66" s="24"/>
      <c r="AKK66" s="24"/>
      <c r="AKL66" s="24"/>
      <c r="AKM66" s="24"/>
      <c r="AKN66" s="24"/>
      <c r="AKO66" s="24"/>
      <c r="AKP66" s="24"/>
      <c r="AKQ66" s="24"/>
      <c r="AKR66" s="24"/>
      <c r="AKS66" s="24"/>
      <c r="AKT66" s="24"/>
      <c r="AKU66" s="24"/>
      <c r="AKV66" s="24"/>
      <c r="AKW66" s="24"/>
      <c r="AKX66" s="24"/>
      <c r="AKY66" s="24"/>
      <c r="AKZ66" s="24"/>
      <c r="ALA66" s="24"/>
      <c r="ALB66" s="24"/>
      <c r="ALC66" s="24"/>
      <c r="ALD66" s="24"/>
      <c r="ALE66" s="24"/>
      <c r="ALF66" s="24"/>
      <c r="ALG66" s="24"/>
      <c r="ALH66" s="24"/>
      <c r="ALI66" s="24"/>
      <c r="ALJ66" s="24"/>
      <c r="ALK66" s="24"/>
      <c r="ALL66" s="24"/>
      <c r="ALM66" s="24"/>
      <c r="ALN66" s="24"/>
      <c r="ALO66" s="24"/>
      <c r="ALP66" s="24"/>
      <c r="ALQ66" s="24"/>
      <c r="ALR66" s="24"/>
      <c r="ALS66" s="24"/>
      <c r="ALT66" s="24"/>
      <c r="ALU66" s="24"/>
      <c r="ALV66" s="24"/>
      <c r="ALW66" s="24"/>
      <c r="ALX66" s="24"/>
      <c r="ALY66" s="24"/>
      <c r="ALZ66" s="24"/>
      <c r="AMA66" s="24"/>
      <c r="AMB66" s="24"/>
      <c r="AMC66" s="24"/>
      <c r="AMD66" s="24"/>
      <c r="AME66" s="24"/>
      <c r="AMF66" s="24"/>
      <c r="AMG66" s="24"/>
      <c r="AMH66" s="24"/>
      <c r="AMI66" s="24"/>
      <c r="AMJ66" s="24"/>
    </row>
    <row r="67" spans="1:1024" s="23" customFormat="1" x14ac:dyDescent="0.25">
      <c r="M67" s="23" t="s">
        <v>365</v>
      </c>
      <c r="U67" s="53">
        <v>3</v>
      </c>
      <c r="Y67" s="5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  <c r="IW67" s="24"/>
      <c r="IX67" s="24"/>
      <c r="IY67" s="24"/>
      <c r="IZ67" s="24"/>
      <c r="JA67" s="24"/>
      <c r="JB67" s="24"/>
      <c r="JC67" s="24"/>
      <c r="JD67" s="24"/>
      <c r="JE67" s="24"/>
      <c r="JF67" s="24"/>
      <c r="JG67" s="24"/>
      <c r="JH67" s="24"/>
      <c r="JI67" s="24"/>
      <c r="JJ67" s="24"/>
      <c r="JK67" s="24"/>
      <c r="JL67" s="24"/>
      <c r="JM67" s="24"/>
      <c r="JN67" s="24"/>
      <c r="JO67" s="24"/>
      <c r="JP67" s="24"/>
      <c r="JQ67" s="24"/>
      <c r="JR67" s="24"/>
      <c r="JS67" s="24"/>
      <c r="JT67" s="24"/>
      <c r="JU67" s="24"/>
      <c r="JV67" s="24"/>
      <c r="JW67" s="24"/>
      <c r="JX67" s="24"/>
      <c r="JY67" s="24"/>
      <c r="JZ67" s="24"/>
      <c r="KA67" s="24"/>
      <c r="KB67" s="24"/>
      <c r="KC67" s="24"/>
      <c r="KD67" s="24"/>
      <c r="KE67" s="24"/>
      <c r="KF67" s="24"/>
      <c r="KG67" s="24"/>
      <c r="KH67" s="24"/>
      <c r="KI67" s="24"/>
      <c r="KJ67" s="24"/>
      <c r="KK67" s="24"/>
      <c r="KL67" s="24"/>
      <c r="KM67" s="24"/>
      <c r="KN67" s="24"/>
      <c r="KO67" s="24"/>
      <c r="KP67" s="24"/>
      <c r="KQ67" s="24"/>
      <c r="KR67" s="24"/>
      <c r="KS67" s="24"/>
      <c r="KT67" s="24"/>
      <c r="KU67" s="24"/>
      <c r="KV67" s="24"/>
      <c r="KW67" s="24"/>
      <c r="KX67" s="24"/>
      <c r="KY67" s="24"/>
      <c r="KZ67" s="24"/>
      <c r="LA67" s="24"/>
      <c r="LB67" s="24"/>
      <c r="LC67" s="24"/>
      <c r="LD67" s="24"/>
      <c r="LE67" s="24"/>
      <c r="LF67" s="24"/>
      <c r="LG67" s="24"/>
      <c r="LH67" s="24"/>
      <c r="LI67" s="24"/>
      <c r="LJ67" s="24"/>
      <c r="LK67" s="24"/>
      <c r="LL67" s="24"/>
      <c r="LM67" s="24"/>
      <c r="LN67" s="24"/>
      <c r="LO67" s="24"/>
      <c r="LP67" s="24"/>
      <c r="LQ67" s="24"/>
      <c r="LR67" s="24"/>
      <c r="LS67" s="24"/>
      <c r="LT67" s="24"/>
      <c r="LU67" s="24"/>
      <c r="LV67" s="24"/>
      <c r="LW67" s="24"/>
      <c r="LX67" s="24"/>
      <c r="LY67" s="24"/>
      <c r="LZ67" s="24"/>
      <c r="MA67" s="24"/>
      <c r="MB67" s="24"/>
      <c r="MC67" s="24"/>
      <c r="MD67" s="24"/>
      <c r="ME67" s="24"/>
      <c r="MF67" s="24"/>
      <c r="MG67" s="24"/>
      <c r="MH67" s="24"/>
      <c r="MI67" s="24"/>
      <c r="MJ67" s="24"/>
      <c r="MK67" s="24"/>
      <c r="ML67" s="24"/>
      <c r="MM67" s="24"/>
      <c r="MN67" s="24"/>
      <c r="MO67" s="24"/>
      <c r="MP67" s="24"/>
      <c r="MQ67" s="24"/>
      <c r="MR67" s="24"/>
      <c r="MS67" s="24"/>
      <c r="MT67" s="24"/>
      <c r="MU67" s="24"/>
      <c r="MV67" s="24"/>
      <c r="MW67" s="24"/>
      <c r="MX67" s="24"/>
      <c r="MY67" s="24"/>
      <c r="MZ67" s="24"/>
      <c r="NA67" s="24"/>
      <c r="NB67" s="24"/>
      <c r="NC67" s="24"/>
      <c r="ND67" s="24"/>
      <c r="NE67" s="24"/>
      <c r="NF67" s="24"/>
      <c r="NG67" s="24"/>
      <c r="NH67" s="24"/>
      <c r="NI67" s="24"/>
      <c r="NJ67" s="24"/>
      <c r="NK67" s="24"/>
      <c r="NL67" s="24"/>
      <c r="NM67" s="24"/>
      <c r="NN67" s="24"/>
      <c r="NO67" s="24"/>
      <c r="NP67" s="24"/>
      <c r="NQ67" s="24"/>
      <c r="NR67" s="24"/>
      <c r="NS67" s="24"/>
      <c r="NT67" s="24"/>
      <c r="NU67" s="24"/>
      <c r="NV67" s="24"/>
      <c r="NW67" s="24"/>
      <c r="NX67" s="24"/>
      <c r="NY67" s="24"/>
      <c r="NZ67" s="24"/>
      <c r="OA67" s="24"/>
      <c r="OB67" s="24"/>
      <c r="OC67" s="24"/>
      <c r="OD67" s="24"/>
      <c r="OE67" s="24"/>
      <c r="OF67" s="24"/>
      <c r="OG67" s="24"/>
      <c r="OH67" s="24"/>
      <c r="OI67" s="24"/>
      <c r="OJ67" s="24"/>
      <c r="OK67" s="24"/>
      <c r="OL67" s="24"/>
      <c r="OM67" s="24"/>
      <c r="ON67" s="24"/>
      <c r="OO67" s="24"/>
      <c r="OP67" s="24"/>
      <c r="OQ67" s="24"/>
      <c r="OR67" s="24"/>
      <c r="OS67" s="24"/>
      <c r="OT67" s="24"/>
      <c r="OU67" s="24"/>
      <c r="OV67" s="24"/>
      <c r="OW67" s="24"/>
      <c r="OX67" s="24"/>
      <c r="OY67" s="24"/>
      <c r="OZ67" s="24"/>
      <c r="PA67" s="24"/>
      <c r="PB67" s="24"/>
      <c r="PC67" s="24"/>
      <c r="PD67" s="24"/>
      <c r="PE67" s="24"/>
      <c r="PF67" s="24"/>
      <c r="PG67" s="24"/>
      <c r="PH67" s="24"/>
      <c r="PI67" s="24"/>
      <c r="PJ67" s="24"/>
      <c r="PK67" s="24"/>
      <c r="PL67" s="24"/>
      <c r="PM67" s="24"/>
      <c r="PN67" s="24"/>
      <c r="PO67" s="24"/>
      <c r="PP67" s="24"/>
      <c r="PQ67" s="24"/>
      <c r="PR67" s="24"/>
      <c r="PS67" s="24"/>
      <c r="PT67" s="24"/>
      <c r="PU67" s="24"/>
      <c r="PV67" s="24"/>
      <c r="PW67" s="24"/>
      <c r="PX67" s="24"/>
      <c r="PY67" s="24"/>
      <c r="PZ67" s="24"/>
      <c r="QA67" s="24"/>
      <c r="QB67" s="24"/>
      <c r="QC67" s="24"/>
      <c r="QD67" s="24"/>
      <c r="QE67" s="24"/>
      <c r="QF67" s="24"/>
      <c r="QG67" s="24"/>
      <c r="QH67" s="24"/>
      <c r="QI67" s="24"/>
      <c r="QJ67" s="24"/>
      <c r="QK67" s="24"/>
      <c r="QL67" s="24"/>
      <c r="QM67" s="24"/>
      <c r="QN67" s="24"/>
      <c r="QO67" s="24"/>
      <c r="QP67" s="24"/>
      <c r="QQ67" s="24"/>
      <c r="QR67" s="24"/>
      <c r="QS67" s="24"/>
      <c r="QT67" s="24"/>
      <c r="QU67" s="24"/>
      <c r="QV67" s="24"/>
      <c r="QW67" s="24"/>
      <c r="QX67" s="24"/>
      <c r="QY67" s="24"/>
      <c r="QZ67" s="24"/>
      <c r="RA67" s="24"/>
      <c r="RB67" s="24"/>
      <c r="RC67" s="24"/>
      <c r="RD67" s="24"/>
      <c r="RE67" s="24"/>
      <c r="RF67" s="24"/>
      <c r="RG67" s="24"/>
      <c r="RH67" s="24"/>
      <c r="RI67" s="24"/>
      <c r="RJ67" s="24"/>
      <c r="RK67" s="24"/>
      <c r="RL67" s="24"/>
      <c r="RM67" s="24"/>
      <c r="RN67" s="24"/>
      <c r="RO67" s="24"/>
      <c r="RP67" s="24"/>
      <c r="RQ67" s="24"/>
      <c r="RR67" s="24"/>
      <c r="RS67" s="24"/>
      <c r="RT67" s="24"/>
      <c r="RU67" s="24"/>
      <c r="RV67" s="24"/>
      <c r="RW67" s="24"/>
      <c r="RX67" s="24"/>
      <c r="RY67" s="24"/>
      <c r="RZ67" s="24"/>
      <c r="SA67" s="24"/>
      <c r="SB67" s="24"/>
      <c r="SC67" s="24"/>
      <c r="SD67" s="24"/>
      <c r="SE67" s="24"/>
      <c r="SF67" s="24"/>
      <c r="SG67" s="24"/>
      <c r="SH67" s="24"/>
      <c r="SI67" s="24"/>
      <c r="SJ67" s="24"/>
      <c r="SK67" s="24"/>
      <c r="SL67" s="24"/>
      <c r="SM67" s="24"/>
      <c r="SN67" s="24"/>
      <c r="SO67" s="24"/>
      <c r="SP67" s="24"/>
      <c r="SQ67" s="24"/>
      <c r="SR67" s="24"/>
      <c r="SS67" s="24"/>
      <c r="ST67" s="24"/>
      <c r="SU67" s="24"/>
      <c r="SV67" s="24"/>
      <c r="SW67" s="24"/>
      <c r="SX67" s="24"/>
      <c r="SY67" s="24"/>
      <c r="SZ67" s="24"/>
      <c r="TA67" s="24"/>
      <c r="TB67" s="24"/>
      <c r="TC67" s="24"/>
      <c r="TD67" s="24"/>
      <c r="TE67" s="24"/>
      <c r="TF67" s="24"/>
      <c r="TG67" s="24"/>
      <c r="TH67" s="24"/>
      <c r="TI67" s="24"/>
      <c r="TJ67" s="24"/>
      <c r="TK67" s="24"/>
      <c r="TL67" s="24"/>
      <c r="TM67" s="24"/>
      <c r="TN67" s="24"/>
      <c r="TO67" s="24"/>
      <c r="TP67" s="24"/>
      <c r="TQ67" s="24"/>
      <c r="TR67" s="24"/>
      <c r="TS67" s="24"/>
      <c r="TT67" s="24"/>
      <c r="TU67" s="24"/>
      <c r="TV67" s="24"/>
      <c r="TW67" s="24"/>
      <c r="TX67" s="24"/>
      <c r="TY67" s="24"/>
      <c r="TZ67" s="24"/>
      <c r="UA67" s="24"/>
      <c r="UB67" s="24"/>
      <c r="UC67" s="24"/>
      <c r="UD67" s="24"/>
      <c r="UE67" s="24"/>
      <c r="UF67" s="24"/>
      <c r="UG67" s="24"/>
      <c r="UH67" s="24"/>
      <c r="UI67" s="24"/>
      <c r="UJ67" s="24"/>
      <c r="UK67" s="24"/>
      <c r="UL67" s="24"/>
      <c r="UM67" s="24"/>
      <c r="UN67" s="24"/>
      <c r="UO67" s="24"/>
      <c r="UP67" s="24"/>
      <c r="UQ67" s="24"/>
      <c r="UR67" s="24"/>
      <c r="US67" s="24"/>
      <c r="UT67" s="24"/>
      <c r="UU67" s="24"/>
      <c r="UV67" s="24"/>
      <c r="UW67" s="24"/>
      <c r="UX67" s="24"/>
      <c r="UY67" s="24"/>
      <c r="UZ67" s="24"/>
      <c r="VA67" s="24"/>
      <c r="VB67" s="24"/>
      <c r="VC67" s="24"/>
      <c r="VD67" s="24"/>
      <c r="VE67" s="24"/>
      <c r="VF67" s="24"/>
      <c r="VG67" s="24"/>
      <c r="VH67" s="24"/>
      <c r="VI67" s="24"/>
      <c r="VJ67" s="24"/>
      <c r="VK67" s="24"/>
      <c r="VL67" s="24"/>
      <c r="VM67" s="24"/>
      <c r="VN67" s="24"/>
      <c r="VO67" s="24"/>
      <c r="VP67" s="24"/>
      <c r="VQ67" s="24"/>
      <c r="VR67" s="24"/>
      <c r="VS67" s="24"/>
      <c r="VT67" s="24"/>
      <c r="VU67" s="24"/>
      <c r="VV67" s="24"/>
      <c r="VW67" s="24"/>
      <c r="VX67" s="24"/>
      <c r="VY67" s="24"/>
      <c r="VZ67" s="24"/>
      <c r="WA67" s="24"/>
      <c r="WB67" s="24"/>
      <c r="WC67" s="24"/>
      <c r="WD67" s="24"/>
      <c r="WE67" s="24"/>
      <c r="WF67" s="24"/>
      <c r="WG67" s="24"/>
      <c r="WH67" s="24"/>
      <c r="WI67" s="24"/>
      <c r="WJ67" s="24"/>
      <c r="WK67" s="24"/>
      <c r="WL67" s="24"/>
      <c r="WM67" s="24"/>
      <c r="WN67" s="24"/>
      <c r="WO67" s="24"/>
      <c r="WP67" s="24"/>
      <c r="WQ67" s="24"/>
      <c r="WR67" s="24"/>
      <c r="WS67" s="24"/>
      <c r="WT67" s="24"/>
      <c r="WU67" s="24"/>
      <c r="WV67" s="24"/>
      <c r="WW67" s="24"/>
      <c r="WX67" s="24"/>
      <c r="WY67" s="24"/>
      <c r="WZ67" s="24"/>
      <c r="XA67" s="24"/>
      <c r="XB67" s="24"/>
      <c r="XC67" s="24"/>
      <c r="XD67" s="24"/>
      <c r="XE67" s="24"/>
      <c r="XF67" s="24"/>
      <c r="XG67" s="24"/>
      <c r="XH67" s="24"/>
      <c r="XI67" s="24"/>
      <c r="XJ67" s="24"/>
      <c r="XK67" s="24"/>
      <c r="XL67" s="24"/>
      <c r="XM67" s="24"/>
      <c r="XN67" s="24"/>
      <c r="XO67" s="24"/>
      <c r="XP67" s="24"/>
      <c r="XQ67" s="24"/>
      <c r="XR67" s="24"/>
      <c r="XS67" s="24"/>
      <c r="XT67" s="24"/>
      <c r="XU67" s="24"/>
      <c r="XV67" s="24"/>
      <c r="XW67" s="24"/>
      <c r="XX67" s="24"/>
      <c r="XY67" s="24"/>
      <c r="XZ67" s="24"/>
      <c r="YA67" s="24"/>
      <c r="YB67" s="24"/>
      <c r="YC67" s="24"/>
      <c r="YD67" s="24"/>
      <c r="YE67" s="24"/>
      <c r="YF67" s="24"/>
      <c r="YG67" s="24"/>
      <c r="YH67" s="24"/>
      <c r="YI67" s="24"/>
      <c r="YJ67" s="24"/>
      <c r="YK67" s="24"/>
      <c r="YL67" s="24"/>
      <c r="YM67" s="24"/>
      <c r="YN67" s="24"/>
      <c r="YO67" s="24"/>
      <c r="YP67" s="24"/>
      <c r="YQ67" s="24"/>
      <c r="YR67" s="24"/>
      <c r="YS67" s="24"/>
      <c r="YT67" s="24"/>
      <c r="YU67" s="24"/>
      <c r="YV67" s="24"/>
      <c r="YW67" s="24"/>
      <c r="YX67" s="24"/>
      <c r="YY67" s="24"/>
      <c r="YZ67" s="24"/>
      <c r="ZA67" s="24"/>
      <c r="ZB67" s="24"/>
      <c r="ZC67" s="24"/>
      <c r="ZD67" s="24"/>
      <c r="ZE67" s="24"/>
      <c r="ZF67" s="24"/>
      <c r="ZG67" s="24"/>
      <c r="ZH67" s="24"/>
      <c r="ZI67" s="24"/>
      <c r="ZJ67" s="24"/>
      <c r="ZK67" s="24"/>
      <c r="ZL67" s="24"/>
      <c r="ZM67" s="24"/>
      <c r="ZN67" s="24"/>
      <c r="ZO67" s="24"/>
      <c r="ZP67" s="24"/>
      <c r="ZQ67" s="24"/>
      <c r="ZR67" s="24"/>
      <c r="ZS67" s="24"/>
      <c r="ZT67" s="24"/>
      <c r="ZU67" s="24"/>
      <c r="ZV67" s="24"/>
      <c r="ZW67" s="24"/>
      <c r="ZX67" s="24"/>
      <c r="ZY67" s="24"/>
      <c r="ZZ67" s="24"/>
      <c r="AAA67" s="24"/>
      <c r="AAB67" s="24"/>
      <c r="AAC67" s="24"/>
      <c r="AAD67" s="24"/>
      <c r="AAE67" s="24"/>
      <c r="AAF67" s="24"/>
      <c r="AAG67" s="24"/>
      <c r="AAH67" s="24"/>
      <c r="AAI67" s="24"/>
      <c r="AAJ67" s="24"/>
      <c r="AAK67" s="24"/>
      <c r="AAL67" s="24"/>
      <c r="AAM67" s="24"/>
      <c r="AAN67" s="24"/>
      <c r="AAO67" s="24"/>
      <c r="AAP67" s="24"/>
      <c r="AAQ67" s="24"/>
      <c r="AAR67" s="24"/>
      <c r="AAS67" s="24"/>
      <c r="AAT67" s="24"/>
      <c r="AAU67" s="24"/>
      <c r="AAV67" s="24"/>
      <c r="AAW67" s="24"/>
      <c r="AAX67" s="24"/>
      <c r="AAY67" s="24"/>
      <c r="AAZ67" s="24"/>
      <c r="ABA67" s="24"/>
      <c r="ABB67" s="24"/>
      <c r="ABC67" s="24"/>
      <c r="ABD67" s="24"/>
      <c r="ABE67" s="24"/>
      <c r="ABF67" s="24"/>
      <c r="ABG67" s="24"/>
      <c r="ABH67" s="24"/>
      <c r="ABI67" s="24"/>
      <c r="ABJ67" s="24"/>
      <c r="ABK67" s="24"/>
      <c r="ABL67" s="24"/>
      <c r="ABM67" s="24"/>
      <c r="ABN67" s="24"/>
      <c r="ABO67" s="24"/>
      <c r="ABP67" s="24"/>
      <c r="ABQ67" s="24"/>
      <c r="ABR67" s="24"/>
      <c r="ABS67" s="24"/>
      <c r="ABT67" s="24"/>
      <c r="ABU67" s="24"/>
      <c r="ABV67" s="24"/>
      <c r="ABW67" s="24"/>
      <c r="ABX67" s="24"/>
      <c r="ABY67" s="24"/>
      <c r="ABZ67" s="24"/>
      <c r="ACA67" s="24"/>
      <c r="ACB67" s="24"/>
      <c r="ACC67" s="24"/>
      <c r="ACD67" s="24"/>
      <c r="ACE67" s="24"/>
      <c r="ACF67" s="24"/>
      <c r="ACG67" s="24"/>
      <c r="ACH67" s="24"/>
      <c r="ACI67" s="24"/>
      <c r="ACJ67" s="24"/>
      <c r="ACK67" s="24"/>
      <c r="ACL67" s="24"/>
      <c r="ACM67" s="24"/>
      <c r="ACN67" s="24"/>
      <c r="ACO67" s="24"/>
      <c r="ACP67" s="24"/>
      <c r="ACQ67" s="24"/>
      <c r="ACR67" s="24"/>
      <c r="ACS67" s="24"/>
      <c r="ACT67" s="24"/>
      <c r="ACU67" s="24"/>
      <c r="ACV67" s="24"/>
      <c r="ACW67" s="24"/>
      <c r="ACX67" s="24"/>
      <c r="ACY67" s="24"/>
      <c r="ACZ67" s="24"/>
      <c r="ADA67" s="24"/>
      <c r="ADB67" s="24"/>
      <c r="ADC67" s="24"/>
      <c r="ADD67" s="24"/>
      <c r="ADE67" s="24"/>
      <c r="ADF67" s="24"/>
      <c r="ADG67" s="24"/>
      <c r="ADH67" s="24"/>
      <c r="ADI67" s="24"/>
      <c r="ADJ67" s="24"/>
      <c r="ADK67" s="24"/>
      <c r="ADL67" s="24"/>
      <c r="ADM67" s="24"/>
      <c r="ADN67" s="24"/>
      <c r="ADO67" s="24"/>
      <c r="ADP67" s="24"/>
      <c r="ADQ67" s="24"/>
      <c r="ADR67" s="24"/>
      <c r="ADS67" s="24"/>
      <c r="ADT67" s="24"/>
      <c r="ADU67" s="24"/>
      <c r="ADV67" s="24"/>
      <c r="ADW67" s="24"/>
      <c r="ADX67" s="24"/>
      <c r="ADY67" s="24"/>
      <c r="ADZ67" s="24"/>
      <c r="AEA67" s="24"/>
      <c r="AEB67" s="24"/>
      <c r="AEC67" s="24"/>
      <c r="AED67" s="24"/>
      <c r="AEE67" s="24"/>
      <c r="AEF67" s="24"/>
      <c r="AEG67" s="24"/>
      <c r="AEH67" s="24"/>
      <c r="AEI67" s="24"/>
      <c r="AEJ67" s="24"/>
      <c r="AEK67" s="24"/>
      <c r="AEL67" s="24"/>
      <c r="AEM67" s="24"/>
      <c r="AEN67" s="24"/>
      <c r="AEO67" s="24"/>
      <c r="AEP67" s="24"/>
      <c r="AEQ67" s="24"/>
      <c r="AER67" s="24"/>
      <c r="AES67" s="24"/>
      <c r="AET67" s="24"/>
      <c r="AEU67" s="24"/>
      <c r="AEV67" s="24"/>
      <c r="AEW67" s="24"/>
      <c r="AEX67" s="24"/>
      <c r="AEY67" s="24"/>
      <c r="AEZ67" s="24"/>
      <c r="AFA67" s="24"/>
      <c r="AFB67" s="24"/>
      <c r="AFC67" s="24"/>
      <c r="AFD67" s="24"/>
      <c r="AFE67" s="24"/>
      <c r="AFF67" s="24"/>
      <c r="AFG67" s="24"/>
      <c r="AFH67" s="24"/>
      <c r="AFI67" s="24"/>
      <c r="AFJ67" s="24"/>
      <c r="AFK67" s="24"/>
      <c r="AFL67" s="24"/>
      <c r="AFM67" s="24"/>
      <c r="AFN67" s="24"/>
      <c r="AFO67" s="24"/>
      <c r="AFP67" s="24"/>
      <c r="AFQ67" s="24"/>
      <c r="AFR67" s="24"/>
      <c r="AFS67" s="24"/>
      <c r="AFT67" s="24"/>
      <c r="AFU67" s="24"/>
      <c r="AFV67" s="24"/>
      <c r="AFW67" s="24"/>
      <c r="AFX67" s="24"/>
      <c r="AFY67" s="24"/>
      <c r="AFZ67" s="24"/>
      <c r="AGA67" s="24"/>
      <c r="AGB67" s="24"/>
      <c r="AGC67" s="24"/>
      <c r="AGD67" s="24"/>
      <c r="AGE67" s="24"/>
      <c r="AGF67" s="24"/>
      <c r="AGG67" s="24"/>
      <c r="AGH67" s="24"/>
      <c r="AGI67" s="24"/>
      <c r="AGJ67" s="24"/>
      <c r="AGK67" s="24"/>
      <c r="AGL67" s="24"/>
      <c r="AGM67" s="24"/>
      <c r="AGN67" s="24"/>
      <c r="AGO67" s="24"/>
      <c r="AGP67" s="24"/>
      <c r="AGQ67" s="24"/>
      <c r="AGR67" s="24"/>
      <c r="AGS67" s="24"/>
      <c r="AGT67" s="24"/>
      <c r="AGU67" s="24"/>
      <c r="AGV67" s="24"/>
      <c r="AGW67" s="24"/>
      <c r="AGX67" s="24"/>
      <c r="AGY67" s="24"/>
      <c r="AGZ67" s="24"/>
      <c r="AHA67" s="24"/>
      <c r="AHB67" s="24"/>
      <c r="AHC67" s="24"/>
      <c r="AHD67" s="24"/>
      <c r="AHE67" s="24"/>
      <c r="AHF67" s="24"/>
      <c r="AHG67" s="24"/>
      <c r="AHH67" s="24"/>
      <c r="AHI67" s="24"/>
      <c r="AHJ67" s="24"/>
      <c r="AHK67" s="24"/>
      <c r="AHL67" s="24"/>
      <c r="AHM67" s="24"/>
      <c r="AHN67" s="24"/>
      <c r="AHO67" s="24"/>
      <c r="AHP67" s="24"/>
      <c r="AHQ67" s="24"/>
      <c r="AHR67" s="24"/>
      <c r="AHS67" s="24"/>
      <c r="AHT67" s="24"/>
      <c r="AHU67" s="24"/>
      <c r="AHV67" s="24"/>
      <c r="AHW67" s="24"/>
      <c r="AHX67" s="24"/>
      <c r="AHY67" s="24"/>
      <c r="AHZ67" s="24"/>
      <c r="AIA67" s="24"/>
      <c r="AIB67" s="24"/>
      <c r="AIC67" s="24"/>
      <c r="AID67" s="24"/>
      <c r="AIE67" s="24"/>
      <c r="AIF67" s="24"/>
      <c r="AIG67" s="24"/>
      <c r="AIH67" s="24"/>
      <c r="AII67" s="24"/>
      <c r="AIJ67" s="24"/>
      <c r="AIK67" s="24"/>
      <c r="AIL67" s="24"/>
      <c r="AIM67" s="24"/>
      <c r="AIN67" s="24"/>
      <c r="AIO67" s="24"/>
      <c r="AIP67" s="24"/>
      <c r="AIQ67" s="24"/>
      <c r="AIR67" s="24"/>
      <c r="AIS67" s="24"/>
      <c r="AIT67" s="24"/>
      <c r="AIU67" s="24"/>
      <c r="AIV67" s="24"/>
      <c r="AIW67" s="24"/>
      <c r="AIX67" s="24"/>
      <c r="AIY67" s="24"/>
      <c r="AIZ67" s="24"/>
      <c r="AJA67" s="24"/>
      <c r="AJB67" s="24"/>
      <c r="AJC67" s="24"/>
      <c r="AJD67" s="24"/>
      <c r="AJE67" s="24"/>
      <c r="AJF67" s="24"/>
      <c r="AJG67" s="24"/>
      <c r="AJH67" s="24"/>
      <c r="AJI67" s="24"/>
      <c r="AJJ67" s="24"/>
      <c r="AJK67" s="24"/>
      <c r="AJL67" s="24"/>
      <c r="AJM67" s="24"/>
      <c r="AJN67" s="24"/>
      <c r="AJO67" s="24"/>
      <c r="AJP67" s="24"/>
      <c r="AJQ67" s="24"/>
      <c r="AJR67" s="24"/>
      <c r="AJS67" s="24"/>
      <c r="AJT67" s="24"/>
      <c r="AJU67" s="24"/>
      <c r="AJV67" s="24"/>
      <c r="AJW67" s="24"/>
      <c r="AJX67" s="24"/>
      <c r="AJY67" s="24"/>
      <c r="AJZ67" s="24"/>
      <c r="AKA67" s="24"/>
      <c r="AKB67" s="24"/>
      <c r="AKC67" s="24"/>
      <c r="AKD67" s="24"/>
      <c r="AKE67" s="24"/>
      <c r="AKF67" s="24"/>
      <c r="AKG67" s="24"/>
      <c r="AKH67" s="24"/>
      <c r="AKI67" s="24"/>
      <c r="AKJ67" s="24"/>
      <c r="AKK67" s="24"/>
      <c r="AKL67" s="24"/>
      <c r="AKM67" s="24"/>
      <c r="AKN67" s="24"/>
      <c r="AKO67" s="24"/>
      <c r="AKP67" s="24"/>
      <c r="AKQ67" s="24"/>
      <c r="AKR67" s="24"/>
      <c r="AKS67" s="24"/>
      <c r="AKT67" s="24"/>
      <c r="AKU67" s="24"/>
      <c r="AKV67" s="24"/>
      <c r="AKW67" s="24"/>
      <c r="AKX67" s="24"/>
      <c r="AKY67" s="24"/>
      <c r="AKZ67" s="24"/>
      <c r="ALA67" s="24"/>
      <c r="ALB67" s="24"/>
      <c r="ALC67" s="24"/>
      <c r="ALD67" s="24"/>
      <c r="ALE67" s="24"/>
      <c r="ALF67" s="24"/>
      <c r="ALG67" s="24"/>
      <c r="ALH67" s="24"/>
      <c r="ALI67" s="24"/>
      <c r="ALJ67" s="24"/>
      <c r="ALK67" s="24"/>
      <c r="ALL67" s="24"/>
      <c r="ALM67" s="24"/>
      <c r="ALN67" s="24"/>
      <c r="ALO67" s="24"/>
      <c r="ALP67" s="24"/>
      <c r="ALQ67" s="24"/>
      <c r="ALR67" s="24"/>
      <c r="ALS67" s="24"/>
      <c r="ALT67" s="24"/>
      <c r="ALU67" s="24"/>
      <c r="ALV67" s="24"/>
      <c r="ALW67" s="24"/>
      <c r="ALX67" s="24"/>
      <c r="ALY67" s="24"/>
      <c r="ALZ67" s="24"/>
      <c r="AMA67" s="24"/>
      <c r="AMB67" s="24"/>
      <c r="AMC67" s="24"/>
      <c r="AMD67" s="24"/>
      <c r="AME67" s="24"/>
      <c r="AMF67" s="24"/>
      <c r="AMG67" s="24"/>
      <c r="AMH67" s="24"/>
      <c r="AMI67" s="24"/>
      <c r="AMJ67" s="24"/>
    </row>
    <row r="68" spans="1:1024" s="23" customFormat="1" x14ac:dyDescent="0.25">
      <c r="M68" s="23" t="s">
        <v>366</v>
      </c>
      <c r="U68" s="53">
        <v>4</v>
      </c>
      <c r="Y68" s="5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4"/>
      <c r="JD68" s="24"/>
      <c r="JE68" s="24"/>
      <c r="JF68" s="24"/>
      <c r="JG68" s="24"/>
      <c r="JH68" s="24"/>
      <c r="JI68" s="24"/>
      <c r="JJ68" s="24"/>
      <c r="JK68" s="24"/>
      <c r="JL68" s="24"/>
      <c r="JM68" s="24"/>
      <c r="JN68" s="24"/>
      <c r="JO68" s="24"/>
      <c r="JP68" s="24"/>
      <c r="JQ68" s="24"/>
      <c r="JR68" s="24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4"/>
      <c r="KF68" s="24"/>
      <c r="KG68" s="24"/>
      <c r="KH68" s="24"/>
      <c r="KI68" s="24"/>
      <c r="KJ68" s="24"/>
      <c r="KK68" s="24"/>
      <c r="KL68" s="24"/>
      <c r="KM68" s="24"/>
      <c r="KN68" s="24"/>
      <c r="KO68" s="24"/>
      <c r="KP68" s="24"/>
      <c r="KQ68" s="24"/>
      <c r="KR68" s="24"/>
      <c r="KS68" s="24"/>
      <c r="KT68" s="24"/>
      <c r="KU68" s="24"/>
      <c r="KV68" s="24"/>
      <c r="KW68" s="24"/>
      <c r="KX68" s="24"/>
      <c r="KY68" s="24"/>
      <c r="KZ68" s="24"/>
      <c r="LA68" s="24"/>
      <c r="LB68" s="24"/>
      <c r="LC68" s="24"/>
      <c r="LD68" s="24"/>
      <c r="LE68" s="24"/>
      <c r="LF68" s="24"/>
      <c r="LG68" s="24"/>
      <c r="LH68" s="24"/>
      <c r="LI68" s="24"/>
      <c r="LJ68" s="24"/>
      <c r="LK68" s="24"/>
      <c r="LL68" s="24"/>
      <c r="LM68" s="24"/>
      <c r="LN68" s="24"/>
      <c r="LO68" s="24"/>
      <c r="LP68" s="24"/>
      <c r="LQ68" s="24"/>
      <c r="LR68" s="24"/>
      <c r="LS68" s="24"/>
      <c r="LT68" s="24"/>
      <c r="LU68" s="24"/>
      <c r="LV68" s="24"/>
      <c r="LW68" s="24"/>
      <c r="LX68" s="24"/>
      <c r="LY68" s="24"/>
      <c r="LZ68" s="24"/>
      <c r="MA68" s="24"/>
      <c r="MB68" s="24"/>
      <c r="MC68" s="24"/>
      <c r="MD68" s="24"/>
      <c r="ME68" s="24"/>
      <c r="MF68" s="24"/>
      <c r="MG68" s="24"/>
      <c r="MH68" s="24"/>
      <c r="MI68" s="24"/>
      <c r="MJ68" s="24"/>
      <c r="MK68" s="24"/>
      <c r="ML68" s="24"/>
      <c r="MM68" s="24"/>
      <c r="MN68" s="24"/>
      <c r="MO68" s="24"/>
      <c r="MP68" s="24"/>
      <c r="MQ68" s="24"/>
      <c r="MR68" s="24"/>
      <c r="MS68" s="24"/>
      <c r="MT68" s="24"/>
      <c r="MU68" s="24"/>
      <c r="MV68" s="24"/>
      <c r="MW68" s="24"/>
      <c r="MX68" s="24"/>
      <c r="MY68" s="24"/>
      <c r="MZ68" s="24"/>
      <c r="NA68" s="24"/>
      <c r="NB68" s="24"/>
      <c r="NC68" s="24"/>
      <c r="ND68" s="24"/>
      <c r="NE68" s="24"/>
      <c r="NF68" s="24"/>
      <c r="NG68" s="24"/>
      <c r="NH68" s="24"/>
      <c r="NI68" s="24"/>
      <c r="NJ68" s="24"/>
      <c r="NK68" s="24"/>
      <c r="NL68" s="24"/>
      <c r="NM68" s="24"/>
      <c r="NN68" s="24"/>
      <c r="NO68" s="24"/>
      <c r="NP68" s="24"/>
      <c r="NQ68" s="24"/>
      <c r="NR68" s="24"/>
      <c r="NS68" s="24"/>
      <c r="NT68" s="24"/>
      <c r="NU68" s="24"/>
      <c r="NV68" s="24"/>
      <c r="NW68" s="24"/>
      <c r="NX68" s="24"/>
      <c r="NY68" s="24"/>
      <c r="NZ68" s="24"/>
      <c r="OA68" s="24"/>
      <c r="OB68" s="24"/>
      <c r="OC68" s="24"/>
      <c r="OD68" s="24"/>
      <c r="OE68" s="24"/>
      <c r="OF68" s="24"/>
      <c r="OG68" s="24"/>
      <c r="OH68" s="24"/>
      <c r="OI68" s="24"/>
      <c r="OJ68" s="24"/>
      <c r="OK68" s="24"/>
      <c r="OL68" s="24"/>
      <c r="OM68" s="24"/>
      <c r="ON68" s="24"/>
      <c r="OO68" s="24"/>
      <c r="OP68" s="24"/>
      <c r="OQ68" s="24"/>
      <c r="OR68" s="24"/>
      <c r="OS68" s="24"/>
      <c r="OT68" s="24"/>
      <c r="OU68" s="24"/>
      <c r="OV68" s="24"/>
      <c r="OW68" s="24"/>
      <c r="OX68" s="24"/>
      <c r="OY68" s="24"/>
      <c r="OZ68" s="24"/>
      <c r="PA68" s="24"/>
      <c r="PB68" s="24"/>
      <c r="PC68" s="24"/>
      <c r="PD68" s="24"/>
      <c r="PE68" s="24"/>
      <c r="PF68" s="24"/>
      <c r="PG68" s="24"/>
      <c r="PH68" s="24"/>
      <c r="PI68" s="24"/>
      <c r="PJ68" s="24"/>
      <c r="PK68" s="24"/>
      <c r="PL68" s="24"/>
      <c r="PM68" s="24"/>
      <c r="PN68" s="24"/>
      <c r="PO68" s="24"/>
      <c r="PP68" s="24"/>
      <c r="PQ68" s="24"/>
      <c r="PR68" s="24"/>
      <c r="PS68" s="24"/>
      <c r="PT68" s="24"/>
      <c r="PU68" s="24"/>
      <c r="PV68" s="24"/>
      <c r="PW68" s="24"/>
      <c r="PX68" s="24"/>
      <c r="PY68" s="24"/>
      <c r="PZ68" s="24"/>
      <c r="QA68" s="24"/>
      <c r="QB68" s="24"/>
      <c r="QC68" s="24"/>
      <c r="QD68" s="24"/>
      <c r="QE68" s="24"/>
      <c r="QF68" s="24"/>
      <c r="QG68" s="24"/>
      <c r="QH68" s="24"/>
      <c r="QI68" s="24"/>
      <c r="QJ68" s="24"/>
      <c r="QK68" s="24"/>
      <c r="QL68" s="24"/>
      <c r="QM68" s="24"/>
      <c r="QN68" s="24"/>
      <c r="QO68" s="24"/>
      <c r="QP68" s="24"/>
      <c r="QQ68" s="24"/>
      <c r="QR68" s="24"/>
      <c r="QS68" s="24"/>
      <c r="QT68" s="24"/>
      <c r="QU68" s="24"/>
      <c r="QV68" s="24"/>
      <c r="QW68" s="24"/>
      <c r="QX68" s="24"/>
      <c r="QY68" s="24"/>
      <c r="QZ68" s="24"/>
      <c r="RA68" s="24"/>
      <c r="RB68" s="24"/>
      <c r="RC68" s="24"/>
      <c r="RD68" s="24"/>
      <c r="RE68" s="24"/>
      <c r="RF68" s="24"/>
      <c r="RG68" s="24"/>
      <c r="RH68" s="24"/>
      <c r="RI68" s="24"/>
      <c r="RJ68" s="24"/>
      <c r="RK68" s="24"/>
      <c r="RL68" s="24"/>
      <c r="RM68" s="24"/>
      <c r="RN68" s="24"/>
      <c r="RO68" s="24"/>
      <c r="RP68" s="24"/>
      <c r="RQ68" s="24"/>
      <c r="RR68" s="24"/>
      <c r="RS68" s="24"/>
      <c r="RT68" s="24"/>
      <c r="RU68" s="24"/>
      <c r="RV68" s="24"/>
      <c r="RW68" s="24"/>
      <c r="RX68" s="24"/>
      <c r="RY68" s="24"/>
      <c r="RZ68" s="24"/>
      <c r="SA68" s="24"/>
      <c r="SB68" s="24"/>
      <c r="SC68" s="24"/>
      <c r="SD68" s="24"/>
      <c r="SE68" s="24"/>
      <c r="SF68" s="24"/>
      <c r="SG68" s="24"/>
      <c r="SH68" s="24"/>
      <c r="SI68" s="24"/>
      <c r="SJ68" s="24"/>
      <c r="SK68" s="24"/>
      <c r="SL68" s="24"/>
      <c r="SM68" s="24"/>
      <c r="SN68" s="24"/>
      <c r="SO68" s="24"/>
      <c r="SP68" s="24"/>
      <c r="SQ68" s="24"/>
      <c r="SR68" s="24"/>
      <c r="SS68" s="24"/>
      <c r="ST68" s="24"/>
      <c r="SU68" s="24"/>
      <c r="SV68" s="24"/>
      <c r="SW68" s="24"/>
      <c r="SX68" s="24"/>
      <c r="SY68" s="24"/>
      <c r="SZ68" s="24"/>
      <c r="TA68" s="24"/>
      <c r="TB68" s="24"/>
      <c r="TC68" s="24"/>
      <c r="TD68" s="24"/>
      <c r="TE68" s="24"/>
      <c r="TF68" s="24"/>
      <c r="TG68" s="24"/>
      <c r="TH68" s="24"/>
      <c r="TI68" s="24"/>
      <c r="TJ68" s="24"/>
      <c r="TK68" s="24"/>
      <c r="TL68" s="24"/>
      <c r="TM68" s="24"/>
      <c r="TN68" s="24"/>
      <c r="TO68" s="24"/>
      <c r="TP68" s="24"/>
      <c r="TQ68" s="24"/>
      <c r="TR68" s="24"/>
      <c r="TS68" s="24"/>
      <c r="TT68" s="24"/>
      <c r="TU68" s="24"/>
      <c r="TV68" s="24"/>
      <c r="TW68" s="24"/>
      <c r="TX68" s="24"/>
      <c r="TY68" s="24"/>
      <c r="TZ68" s="24"/>
      <c r="UA68" s="24"/>
      <c r="UB68" s="24"/>
      <c r="UC68" s="24"/>
      <c r="UD68" s="24"/>
      <c r="UE68" s="24"/>
      <c r="UF68" s="24"/>
      <c r="UG68" s="24"/>
      <c r="UH68" s="24"/>
      <c r="UI68" s="24"/>
      <c r="UJ68" s="24"/>
      <c r="UK68" s="24"/>
      <c r="UL68" s="24"/>
      <c r="UM68" s="24"/>
      <c r="UN68" s="24"/>
      <c r="UO68" s="24"/>
      <c r="UP68" s="24"/>
      <c r="UQ68" s="24"/>
      <c r="UR68" s="24"/>
      <c r="US68" s="24"/>
      <c r="UT68" s="24"/>
      <c r="UU68" s="24"/>
      <c r="UV68" s="24"/>
      <c r="UW68" s="24"/>
      <c r="UX68" s="24"/>
      <c r="UY68" s="24"/>
      <c r="UZ68" s="24"/>
      <c r="VA68" s="24"/>
      <c r="VB68" s="24"/>
      <c r="VC68" s="24"/>
      <c r="VD68" s="24"/>
      <c r="VE68" s="24"/>
      <c r="VF68" s="24"/>
      <c r="VG68" s="24"/>
      <c r="VH68" s="24"/>
      <c r="VI68" s="24"/>
      <c r="VJ68" s="24"/>
      <c r="VK68" s="24"/>
      <c r="VL68" s="24"/>
      <c r="VM68" s="24"/>
      <c r="VN68" s="24"/>
      <c r="VO68" s="24"/>
      <c r="VP68" s="24"/>
      <c r="VQ68" s="24"/>
      <c r="VR68" s="24"/>
      <c r="VS68" s="24"/>
      <c r="VT68" s="24"/>
      <c r="VU68" s="24"/>
      <c r="VV68" s="24"/>
      <c r="VW68" s="24"/>
      <c r="VX68" s="24"/>
      <c r="VY68" s="24"/>
      <c r="VZ68" s="24"/>
      <c r="WA68" s="24"/>
      <c r="WB68" s="24"/>
      <c r="WC68" s="24"/>
      <c r="WD68" s="24"/>
      <c r="WE68" s="24"/>
      <c r="WF68" s="24"/>
      <c r="WG68" s="24"/>
      <c r="WH68" s="24"/>
      <c r="WI68" s="24"/>
      <c r="WJ68" s="24"/>
      <c r="WK68" s="24"/>
      <c r="WL68" s="24"/>
      <c r="WM68" s="24"/>
      <c r="WN68" s="24"/>
      <c r="WO68" s="24"/>
      <c r="WP68" s="24"/>
      <c r="WQ68" s="24"/>
      <c r="WR68" s="24"/>
      <c r="WS68" s="24"/>
      <c r="WT68" s="24"/>
      <c r="WU68" s="24"/>
      <c r="WV68" s="24"/>
      <c r="WW68" s="24"/>
      <c r="WX68" s="24"/>
      <c r="WY68" s="24"/>
      <c r="WZ68" s="24"/>
      <c r="XA68" s="24"/>
      <c r="XB68" s="24"/>
      <c r="XC68" s="24"/>
      <c r="XD68" s="24"/>
      <c r="XE68" s="24"/>
      <c r="XF68" s="24"/>
      <c r="XG68" s="24"/>
      <c r="XH68" s="24"/>
      <c r="XI68" s="24"/>
      <c r="XJ68" s="24"/>
      <c r="XK68" s="24"/>
      <c r="XL68" s="24"/>
      <c r="XM68" s="24"/>
      <c r="XN68" s="24"/>
      <c r="XO68" s="24"/>
      <c r="XP68" s="24"/>
      <c r="XQ68" s="24"/>
      <c r="XR68" s="24"/>
      <c r="XS68" s="24"/>
      <c r="XT68" s="24"/>
      <c r="XU68" s="24"/>
      <c r="XV68" s="24"/>
      <c r="XW68" s="24"/>
      <c r="XX68" s="24"/>
      <c r="XY68" s="24"/>
      <c r="XZ68" s="24"/>
      <c r="YA68" s="24"/>
      <c r="YB68" s="24"/>
      <c r="YC68" s="24"/>
      <c r="YD68" s="24"/>
      <c r="YE68" s="24"/>
      <c r="YF68" s="24"/>
      <c r="YG68" s="24"/>
      <c r="YH68" s="24"/>
      <c r="YI68" s="24"/>
      <c r="YJ68" s="24"/>
      <c r="YK68" s="24"/>
      <c r="YL68" s="24"/>
      <c r="YM68" s="24"/>
      <c r="YN68" s="24"/>
      <c r="YO68" s="24"/>
      <c r="YP68" s="24"/>
      <c r="YQ68" s="24"/>
      <c r="YR68" s="24"/>
      <c r="YS68" s="24"/>
      <c r="YT68" s="24"/>
      <c r="YU68" s="24"/>
      <c r="YV68" s="24"/>
      <c r="YW68" s="24"/>
      <c r="YX68" s="24"/>
      <c r="YY68" s="24"/>
      <c r="YZ68" s="24"/>
      <c r="ZA68" s="24"/>
      <c r="ZB68" s="24"/>
      <c r="ZC68" s="24"/>
      <c r="ZD68" s="24"/>
      <c r="ZE68" s="24"/>
      <c r="ZF68" s="24"/>
      <c r="ZG68" s="24"/>
      <c r="ZH68" s="24"/>
      <c r="ZI68" s="24"/>
      <c r="ZJ68" s="24"/>
      <c r="ZK68" s="24"/>
      <c r="ZL68" s="24"/>
      <c r="ZM68" s="24"/>
      <c r="ZN68" s="24"/>
      <c r="ZO68" s="24"/>
      <c r="ZP68" s="24"/>
      <c r="ZQ68" s="24"/>
      <c r="ZR68" s="24"/>
      <c r="ZS68" s="24"/>
      <c r="ZT68" s="24"/>
      <c r="ZU68" s="24"/>
      <c r="ZV68" s="24"/>
      <c r="ZW68" s="24"/>
      <c r="ZX68" s="24"/>
      <c r="ZY68" s="24"/>
      <c r="ZZ68" s="24"/>
      <c r="AAA68" s="24"/>
      <c r="AAB68" s="24"/>
      <c r="AAC68" s="24"/>
      <c r="AAD68" s="24"/>
      <c r="AAE68" s="24"/>
      <c r="AAF68" s="24"/>
      <c r="AAG68" s="24"/>
      <c r="AAH68" s="24"/>
      <c r="AAI68" s="24"/>
      <c r="AAJ68" s="24"/>
      <c r="AAK68" s="24"/>
      <c r="AAL68" s="24"/>
      <c r="AAM68" s="24"/>
      <c r="AAN68" s="24"/>
      <c r="AAO68" s="24"/>
      <c r="AAP68" s="24"/>
      <c r="AAQ68" s="24"/>
      <c r="AAR68" s="24"/>
      <c r="AAS68" s="24"/>
      <c r="AAT68" s="24"/>
      <c r="AAU68" s="24"/>
      <c r="AAV68" s="24"/>
      <c r="AAW68" s="24"/>
      <c r="AAX68" s="24"/>
      <c r="AAY68" s="24"/>
      <c r="AAZ68" s="24"/>
      <c r="ABA68" s="24"/>
      <c r="ABB68" s="24"/>
      <c r="ABC68" s="24"/>
      <c r="ABD68" s="24"/>
      <c r="ABE68" s="24"/>
      <c r="ABF68" s="24"/>
      <c r="ABG68" s="24"/>
      <c r="ABH68" s="24"/>
      <c r="ABI68" s="24"/>
      <c r="ABJ68" s="24"/>
      <c r="ABK68" s="24"/>
      <c r="ABL68" s="24"/>
      <c r="ABM68" s="24"/>
      <c r="ABN68" s="24"/>
      <c r="ABO68" s="24"/>
      <c r="ABP68" s="24"/>
      <c r="ABQ68" s="24"/>
      <c r="ABR68" s="24"/>
      <c r="ABS68" s="24"/>
      <c r="ABT68" s="24"/>
      <c r="ABU68" s="24"/>
      <c r="ABV68" s="24"/>
      <c r="ABW68" s="24"/>
      <c r="ABX68" s="24"/>
      <c r="ABY68" s="24"/>
      <c r="ABZ68" s="24"/>
      <c r="ACA68" s="24"/>
      <c r="ACB68" s="24"/>
      <c r="ACC68" s="24"/>
      <c r="ACD68" s="24"/>
      <c r="ACE68" s="24"/>
      <c r="ACF68" s="24"/>
      <c r="ACG68" s="24"/>
      <c r="ACH68" s="24"/>
      <c r="ACI68" s="24"/>
      <c r="ACJ68" s="24"/>
      <c r="ACK68" s="24"/>
      <c r="ACL68" s="24"/>
      <c r="ACM68" s="24"/>
      <c r="ACN68" s="24"/>
      <c r="ACO68" s="24"/>
      <c r="ACP68" s="24"/>
      <c r="ACQ68" s="24"/>
      <c r="ACR68" s="24"/>
      <c r="ACS68" s="24"/>
      <c r="ACT68" s="24"/>
      <c r="ACU68" s="24"/>
      <c r="ACV68" s="24"/>
      <c r="ACW68" s="24"/>
      <c r="ACX68" s="24"/>
      <c r="ACY68" s="24"/>
      <c r="ACZ68" s="24"/>
      <c r="ADA68" s="24"/>
      <c r="ADB68" s="24"/>
      <c r="ADC68" s="24"/>
      <c r="ADD68" s="24"/>
      <c r="ADE68" s="24"/>
      <c r="ADF68" s="24"/>
      <c r="ADG68" s="24"/>
      <c r="ADH68" s="24"/>
      <c r="ADI68" s="24"/>
      <c r="ADJ68" s="24"/>
      <c r="ADK68" s="24"/>
      <c r="ADL68" s="24"/>
      <c r="ADM68" s="24"/>
      <c r="ADN68" s="24"/>
      <c r="ADO68" s="24"/>
      <c r="ADP68" s="24"/>
      <c r="ADQ68" s="24"/>
      <c r="ADR68" s="24"/>
      <c r="ADS68" s="24"/>
      <c r="ADT68" s="24"/>
      <c r="ADU68" s="24"/>
      <c r="ADV68" s="24"/>
      <c r="ADW68" s="24"/>
      <c r="ADX68" s="24"/>
      <c r="ADY68" s="24"/>
      <c r="ADZ68" s="24"/>
      <c r="AEA68" s="24"/>
      <c r="AEB68" s="24"/>
      <c r="AEC68" s="24"/>
      <c r="AED68" s="24"/>
      <c r="AEE68" s="24"/>
      <c r="AEF68" s="24"/>
      <c r="AEG68" s="24"/>
      <c r="AEH68" s="24"/>
      <c r="AEI68" s="24"/>
      <c r="AEJ68" s="24"/>
      <c r="AEK68" s="24"/>
      <c r="AEL68" s="24"/>
      <c r="AEM68" s="24"/>
      <c r="AEN68" s="24"/>
      <c r="AEO68" s="24"/>
      <c r="AEP68" s="24"/>
      <c r="AEQ68" s="24"/>
      <c r="AER68" s="24"/>
      <c r="AES68" s="24"/>
      <c r="AET68" s="24"/>
      <c r="AEU68" s="24"/>
      <c r="AEV68" s="24"/>
      <c r="AEW68" s="24"/>
      <c r="AEX68" s="24"/>
      <c r="AEY68" s="24"/>
      <c r="AEZ68" s="24"/>
      <c r="AFA68" s="24"/>
      <c r="AFB68" s="24"/>
      <c r="AFC68" s="24"/>
      <c r="AFD68" s="24"/>
      <c r="AFE68" s="24"/>
      <c r="AFF68" s="24"/>
      <c r="AFG68" s="24"/>
      <c r="AFH68" s="24"/>
      <c r="AFI68" s="24"/>
      <c r="AFJ68" s="24"/>
      <c r="AFK68" s="24"/>
      <c r="AFL68" s="24"/>
      <c r="AFM68" s="24"/>
      <c r="AFN68" s="24"/>
      <c r="AFO68" s="24"/>
      <c r="AFP68" s="24"/>
      <c r="AFQ68" s="24"/>
      <c r="AFR68" s="24"/>
      <c r="AFS68" s="24"/>
      <c r="AFT68" s="24"/>
      <c r="AFU68" s="24"/>
      <c r="AFV68" s="24"/>
      <c r="AFW68" s="24"/>
      <c r="AFX68" s="24"/>
      <c r="AFY68" s="24"/>
      <c r="AFZ68" s="24"/>
      <c r="AGA68" s="24"/>
      <c r="AGB68" s="24"/>
      <c r="AGC68" s="24"/>
      <c r="AGD68" s="24"/>
      <c r="AGE68" s="24"/>
      <c r="AGF68" s="24"/>
      <c r="AGG68" s="24"/>
      <c r="AGH68" s="24"/>
      <c r="AGI68" s="24"/>
      <c r="AGJ68" s="24"/>
      <c r="AGK68" s="24"/>
      <c r="AGL68" s="24"/>
      <c r="AGM68" s="24"/>
      <c r="AGN68" s="24"/>
      <c r="AGO68" s="24"/>
      <c r="AGP68" s="24"/>
      <c r="AGQ68" s="24"/>
      <c r="AGR68" s="24"/>
      <c r="AGS68" s="24"/>
      <c r="AGT68" s="24"/>
      <c r="AGU68" s="24"/>
      <c r="AGV68" s="24"/>
      <c r="AGW68" s="24"/>
      <c r="AGX68" s="24"/>
      <c r="AGY68" s="24"/>
      <c r="AGZ68" s="24"/>
      <c r="AHA68" s="24"/>
      <c r="AHB68" s="24"/>
      <c r="AHC68" s="24"/>
      <c r="AHD68" s="24"/>
      <c r="AHE68" s="24"/>
      <c r="AHF68" s="24"/>
      <c r="AHG68" s="24"/>
      <c r="AHH68" s="24"/>
      <c r="AHI68" s="24"/>
      <c r="AHJ68" s="24"/>
      <c r="AHK68" s="24"/>
      <c r="AHL68" s="24"/>
      <c r="AHM68" s="24"/>
      <c r="AHN68" s="24"/>
      <c r="AHO68" s="24"/>
      <c r="AHP68" s="24"/>
      <c r="AHQ68" s="24"/>
      <c r="AHR68" s="24"/>
      <c r="AHS68" s="24"/>
      <c r="AHT68" s="24"/>
      <c r="AHU68" s="24"/>
      <c r="AHV68" s="24"/>
      <c r="AHW68" s="24"/>
      <c r="AHX68" s="24"/>
      <c r="AHY68" s="24"/>
      <c r="AHZ68" s="24"/>
      <c r="AIA68" s="24"/>
      <c r="AIB68" s="24"/>
      <c r="AIC68" s="24"/>
      <c r="AID68" s="24"/>
      <c r="AIE68" s="24"/>
      <c r="AIF68" s="24"/>
      <c r="AIG68" s="24"/>
      <c r="AIH68" s="24"/>
      <c r="AII68" s="24"/>
      <c r="AIJ68" s="24"/>
      <c r="AIK68" s="24"/>
      <c r="AIL68" s="24"/>
      <c r="AIM68" s="24"/>
      <c r="AIN68" s="24"/>
      <c r="AIO68" s="24"/>
      <c r="AIP68" s="24"/>
      <c r="AIQ68" s="24"/>
      <c r="AIR68" s="24"/>
      <c r="AIS68" s="24"/>
      <c r="AIT68" s="24"/>
      <c r="AIU68" s="24"/>
      <c r="AIV68" s="24"/>
      <c r="AIW68" s="24"/>
      <c r="AIX68" s="24"/>
      <c r="AIY68" s="24"/>
      <c r="AIZ68" s="24"/>
      <c r="AJA68" s="24"/>
      <c r="AJB68" s="24"/>
      <c r="AJC68" s="24"/>
      <c r="AJD68" s="24"/>
      <c r="AJE68" s="24"/>
      <c r="AJF68" s="24"/>
      <c r="AJG68" s="24"/>
      <c r="AJH68" s="24"/>
      <c r="AJI68" s="24"/>
      <c r="AJJ68" s="24"/>
      <c r="AJK68" s="24"/>
      <c r="AJL68" s="24"/>
      <c r="AJM68" s="24"/>
      <c r="AJN68" s="24"/>
      <c r="AJO68" s="24"/>
      <c r="AJP68" s="24"/>
      <c r="AJQ68" s="24"/>
      <c r="AJR68" s="24"/>
      <c r="AJS68" s="24"/>
      <c r="AJT68" s="24"/>
      <c r="AJU68" s="24"/>
      <c r="AJV68" s="24"/>
      <c r="AJW68" s="24"/>
      <c r="AJX68" s="24"/>
      <c r="AJY68" s="24"/>
      <c r="AJZ68" s="24"/>
      <c r="AKA68" s="24"/>
      <c r="AKB68" s="24"/>
      <c r="AKC68" s="24"/>
      <c r="AKD68" s="24"/>
      <c r="AKE68" s="24"/>
      <c r="AKF68" s="24"/>
      <c r="AKG68" s="24"/>
      <c r="AKH68" s="24"/>
      <c r="AKI68" s="24"/>
      <c r="AKJ68" s="24"/>
      <c r="AKK68" s="24"/>
      <c r="AKL68" s="24"/>
      <c r="AKM68" s="24"/>
      <c r="AKN68" s="24"/>
      <c r="AKO68" s="24"/>
      <c r="AKP68" s="24"/>
      <c r="AKQ68" s="24"/>
      <c r="AKR68" s="24"/>
      <c r="AKS68" s="24"/>
      <c r="AKT68" s="24"/>
      <c r="AKU68" s="24"/>
      <c r="AKV68" s="24"/>
      <c r="AKW68" s="24"/>
      <c r="AKX68" s="24"/>
      <c r="AKY68" s="24"/>
      <c r="AKZ68" s="24"/>
      <c r="ALA68" s="24"/>
      <c r="ALB68" s="24"/>
      <c r="ALC68" s="24"/>
      <c r="ALD68" s="24"/>
      <c r="ALE68" s="24"/>
      <c r="ALF68" s="24"/>
      <c r="ALG68" s="24"/>
      <c r="ALH68" s="24"/>
      <c r="ALI68" s="24"/>
      <c r="ALJ68" s="24"/>
      <c r="ALK68" s="24"/>
      <c r="ALL68" s="24"/>
      <c r="ALM68" s="24"/>
      <c r="ALN68" s="24"/>
      <c r="ALO68" s="24"/>
      <c r="ALP68" s="24"/>
      <c r="ALQ68" s="24"/>
      <c r="ALR68" s="24"/>
      <c r="ALS68" s="24"/>
      <c r="ALT68" s="24"/>
      <c r="ALU68" s="24"/>
      <c r="ALV68" s="24"/>
      <c r="ALW68" s="24"/>
      <c r="ALX68" s="24"/>
      <c r="ALY68" s="24"/>
      <c r="ALZ68" s="24"/>
      <c r="AMA68" s="24"/>
      <c r="AMB68" s="24"/>
      <c r="AMC68" s="24"/>
      <c r="AMD68" s="24"/>
      <c r="AME68" s="24"/>
      <c r="AMF68" s="24"/>
      <c r="AMG68" s="24"/>
      <c r="AMH68" s="24"/>
      <c r="AMI68" s="24"/>
      <c r="AMJ68" s="24"/>
    </row>
    <row r="69" spans="1:1024" s="23" customFormat="1" x14ac:dyDescent="0.25">
      <c r="M69" s="23" t="s">
        <v>367</v>
      </c>
      <c r="U69" s="53">
        <v>5</v>
      </c>
      <c r="Y69" s="5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  <c r="LD69" s="24"/>
      <c r="LE69" s="24"/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  <c r="LT69" s="24"/>
      <c r="LU69" s="24"/>
      <c r="LV69" s="24"/>
      <c r="LW69" s="24"/>
      <c r="LX69" s="24"/>
      <c r="LY69" s="24"/>
      <c r="LZ69" s="24"/>
      <c r="MA69" s="24"/>
      <c r="MB69" s="24"/>
      <c r="MC69" s="24"/>
      <c r="MD69" s="24"/>
      <c r="ME69" s="24"/>
      <c r="MF69" s="24"/>
      <c r="MG69" s="24"/>
      <c r="MH69" s="24"/>
      <c r="MI69" s="24"/>
      <c r="MJ69" s="24"/>
      <c r="MK69" s="24"/>
      <c r="ML69" s="24"/>
      <c r="MM69" s="24"/>
      <c r="MN69" s="24"/>
      <c r="MO69" s="24"/>
      <c r="MP69" s="24"/>
      <c r="MQ69" s="24"/>
      <c r="MR69" s="24"/>
      <c r="MS69" s="24"/>
      <c r="MT69" s="24"/>
      <c r="MU69" s="24"/>
      <c r="MV69" s="24"/>
      <c r="MW69" s="24"/>
      <c r="MX69" s="24"/>
      <c r="MY69" s="24"/>
      <c r="MZ69" s="24"/>
      <c r="NA69" s="24"/>
      <c r="NB69" s="24"/>
      <c r="NC69" s="24"/>
      <c r="ND69" s="24"/>
      <c r="NE69" s="24"/>
      <c r="NF69" s="24"/>
      <c r="NG69" s="24"/>
      <c r="NH69" s="24"/>
      <c r="NI69" s="24"/>
      <c r="NJ69" s="24"/>
      <c r="NK69" s="24"/>
      <c r="NL69" s="24"/>
      <c r="NM69" s="24"/>
      <c r="NN69" s="24"/>
      <c r="NO69" s="24"/>
      <c r="NP69" s="24"/>
      <c r="NQ69" s="24"/>
      <c r="NR69" s="24"/>
      <c r="NS69" s="24"/>
      <c r="NT69" s="24"/>
      <c r="NU69" s="24"/>
      <c r="NV69" s="24"/>
      <c r="NW69" s="24"/>
      <c r="NX69" s="24"/>
      <c r="NY69" s="24"/>
      <c r="NZ69" s="24"/>
      <c r="OA69" s="24"/>
      <c r="OB69" s="24"/>
      <c r="OC69" s="24"/>
      <c r="OD69" s="24"/>
      <c r="OE69" s="24"/>
      <c r="OF69" s="24"/>
      <c r="OG69" s="24"/>
      <c r="OH69" s="24"/>
      <c r="OI69" s="24"/>
      <c r="OJ69" s="24"/>
      <c r="OK69" s="24"/>
      <c r="OL69" s="24"/>
      <c r="OM69" s="24"/>
      <c r="ON69" s="24"/>
      <c r="OO69" s="24"/>
      <c r="OP69" s="24"/>
      <c r="OQ69" s="24"/>
      <c r="OR69" s="24"/>
      <c r="OS69" s="24"/>
      <c r="OT69" s="24"/>
      <c r="OU69" s="24"/>
      <c r="OV69" s="24"/>
      <c r="OW69" s="24"/>
      <c r="OX69" s="24"/>
      <c r="OY69" s="24"/>
      <c r="OZ69" s="24"/>
      <c r="PA69" s="24"/>
      <c r="PB69" s="24"/>
      <c r="PC69" s="24"/>
      <c r="PD69" s="24"/>
      <c r="PE69" s="24"/>
      <c r="PF69" s="24"/>
      <c r="PG69" s="24"/>
      <c r="PH69" s="24"/>
      <c r="PI69" s="24"/>
      <c r="PJ69" s="24"/>
      <c r="PK69" s="24"/>
      <c r="PL69" s="24"/>
      <c r="PM69" s="24"/>
      <c r="PN69" s="24"/>
      <c r="PO69" s="24"/>
      <c r="PP69" s="24"/>
      <c r="PQ69" s="24"/>
      <c r="PR69" s="24"/>
      <c r="PS69" s="24"/>
      <c r="PT69" s="24"/>
      <c r="PU69" s="24"/>
      <c r="PV69" s="24"/>
      <c r="PW69" s="24"/>
      <c r="PX69" s="24"/>
      <c r="PY69" s="24"/>
      <c r="PZ69" s="24"/>
      <c r="QA69" s="24"/>
      <c r="QB69" s="24"/>
      <c r="QC69" s="24"/>
      <c r="QD69" s="24"/>
      <c r="QE69" s="24"/>
      <c r="QF69" s="24"/>
      <c r="QG69" s="24"/>
      <c r="QH69" s="24"/>
      <c r="QI69" s="24"/>
      <c r="QJ69" s="24"/>
      <c r="QK69" s="24"/>
      <c r="QL69" s="24"/>
      <c r="QM69" s="24"/>
      <c r="QN69" s="24"/>
      <c r="QO69" s="24"/>
      <c r="QP69" s="24"/>
      <c r="QQ69" s="24"/>
      <c r="QR69" s="24"/>
      <c r="QS69" s="24"/>
      <c r="QT69" s="24"/>
      <c r="QU69" s="24"/>
      <c r="QV69" s="24"/>
      <c r="QW69" s="24"/>
      <c r="QX69" s="24"/>
      <c r="QY69" s="24"/>
      <c r="QZ69" s="24"/>
      <c r="RA69" s="24"/>
      <c r="RB69" s="24"/>
      <c r="RC69" s="24"/>
      <c r="RD69" s="24"/>
      <c r="RE69" s="24"/>
      <c r="RF69" s="24"/>
      <c r="RG69" s="24"/>
      <c r="RH69" s="24"/>
      <c r="RI69" s="24"/>
      <c r="RJ69" s="24"/>
      <c r="RK69" s="24"/>
      <c r="RL69" s="24"/>
      <c r="RM69" s="24"/>
      <c r="RN69" s="24"/>
      <c r="RO69" s="24"/>
      <c r="RP69" s="24"/>
      <c r="RQ69" s="24"/>
      <c r="RR69" s="24"/>
      <c r="RS69" s="24"/>
      <c r="RT69" s="24"/>
      <c r="RU69" s="24"/>
      <c r="RV69" s="24"/>
      <c r="RW69" s="24"/>
      <c r="RX69" s="24"/>
      <c r="RY69" s="24"/>
      <c r="RZ69" s="24"/>
      <c r="SA69" s="24"/>
      <c r="SB69" s="24"/>
      <c r="SC69" s="24"/>
      <c r="SD69" s="24"/>
      <c r="SE69" s="24"/>
      <c r="SF69" s="24"/>
      <c r="SG69" s="24"/>
      <c r="SH69" s="24"/>
      <c r="SI69" s="24"/>
      <c r="SJ69" s="24"/>
      <c r="SK69" s="24"/>
      <c r="SL69" s="24"/>
      <c r="SM69" s="24"/>
      <c r="SN69" s="24"/>
      <c r="SO69" s="24"/>
      <c r="SP69" s="24"/>
      <c r="SQ69" s="24"/>
      <c r="SR69" s="24"/>
      <c r="SS69" s="24"/>
      <c r="ST69" s="24"/>
      <c r="SU69" s="24"/>
      <c r="SV69" s="24"/>
      <c r="SW69" s="24"/>
      <c r="SX69" s="24"/>
      <c r="SY69" s="24"/>
      <c r="SZ69" s="24"/>
      <c r="TA69" s="24"/>
      <c r="TB69" s="24"/>
      <c r="TC69" s="24"/>
      <c r="TD69" s="24"/>
      <c r="TE69" s="24"/>
      <c r="TF69" s="24"/>
      <c r="TG69" s="24"/>
      <c r="TH69" s="24"/>
      <c r="TI69" s="24"/>
      <c r="TJ69" s="24"/>
      <c r="TK69" s="24"/>
      <c r="TL69" s="24"/>
      <c r="TM69" s="24"/>
      <c r="TN69" s="24"/>
      <c r="TO69" s="24"/>
      <c r="TP69" s="24"/>
      <c r="TQ69" s="24"/>
      <c r="TR69" s="24"/>
      <c r="TS69" s="24"/>
      <c r="TT69" s="24"/>
      <c r="TU69" s="24"/>
      <c r="TV69" s="24"/>
      <c r="TW69" s="24"/>
      <c r="TX69" s="24"/>
      <c r="TY69" s="24"/>
      <c r="TZ69" s="24"/>
      <c r="UA69" s="24"/>
      <c r="UB69" s="24"/>
      <c r="UC69" s="24"/>
      <c r="UD69" s="24"/>
      <c r="UE69" s="24"/>
      <c r="UF69" s="24"/>
      <c r="UG69" s="24"/>
      <c r="UH69" s="24"/>
      <c r="UI69" s="24"/>
      <c r="UJ69" s="24"/>
      <c r="UK69" s="24"/>
      <c r="UL69" s="24"/>
      <c r="UM69" s="24"/>
      <c r="UN69" s="24"/>
      <c r="UO69" s="24"/>
      <c r="UP69" s="24"/>
      <c r="UQ69" s="24"/>
      <c r="UR69" s="24"/>
      <c r="US69" s="24"/>
      <c r="UT69" s="24"/>
      <c r="UU69" s="24"/>
      <c r="UV69" s="24"/>
      <c r="UW69" s="24"/>
      <c r="UX69" s="24"/>
      <c r="UY69" s="24"/>
      <c r="UZ69" s="24"/>
      <c r="VA69" s="24"/>
      <c r="VB69" s="24"/>
      <c r="VC69" s="24"/>
      <c r="VD69" s="24"/>
      <c r="VE69" s="24"/>
      <c r="VF69" s="24"/>
      <c r="VG69" s="24"/>
      <c r="VH69" s="24"/>
      <c r="VI69" s="24"/>
      <c r="VJ69" s="24"/>
      <c r="VK69" s="24"/>
      <c r="VL69" s="24"/>
      <c r="VM69" s="24"/>
      <c r="VN69" s="24"/>
      <c r="VO69" s="24"/>
      <c r="VP69" s="24"/>
      <c r="VQ69" s="24"/>
      <c r="VR69" s="24"/>
      <c r="VS69" s="24"/>
      <c r="VT69" s="24"/>
      <c r="VU69" s="24"/>
      <c r="VV69" s="24"/>
      <c r="VW69" s="24"/>
      <c r="VX69" s="24"/>
      <c r="VY69" s="24"/>
      <c r="VZ69" s="24"/>
      <c r="WA69" s="24"/>
      <c r="WB69" s="24"/>
      <c r="WC69" s="24"/>
      <c r="WD69" s="24"/>
      <c r="WE69" s="24"/>
      <c r="WF69" s="24"/>
      <c r="WG69" s="24"/>
      <c r="WH69" s="24"/>
      <c r="WI69" s="24"/>
      <c r="WJ69" s="24"/>
      <c r="WK69" s="24"/>
      <c r="WL69" s="24"/>
      <c r="WM69" s="24"/>
      <c r="WN69" s="24"/>
      <c r="WO69" s="24"/>
      <c r="WP69" s="24"/>
      <c r="WQ69" s="24"/>
      <c r="WR69" s="24"/>
      <c r="WS69" s="24"/>
      <c r="WT69" s="24"/>
      <c r="WU69" s="24"/>
      <c r="WV69" s="24"/>
      <c r="WW69" s="24"/>
      <c r="WX69" s="24"/>
      <c r="WY69" s="24"/>
      <c r="WZ69" s="24"/>
      <c r="XA69" s="24"/>
      <c r="XB69" s="24"/>
      <c r="XC69" s="24"/>
      <c r="XD69" s="24"/>
      <c r="XE69" s="24"/>
      <c r="XF69" s="24"/>
      <c r="XG69" s="24"/>
      <c r="XH69" s="24"/>
      <c r="XI69" s="24"/>
      <c r="XJ69" s="24"/>
      <c r="XK69" s="24"/>
      <c r="XL69" s="24"/>
      <c r="XM69" s="24"/>
      <c r="XN69" s="24"/>
      <c r="XO69" s="24"/>
      <c r="XP69" s="24"/>
      <c r="XQ69" s="24"/>
      <c r="XR69" s="24"/>
      <c r="XS69" s="24"/>
      <c r="XT69" s="24"/>
      <c r="XU69" s="24"/>
      <c r="XV69" s="24"/>
      <c r="XW69" s="24"/>
      <c r="XX69" s="24"/>
      <c r="XY69" s="24"/>
      <c r="XZ69" s="24"/>
      <c r="YA69" s="24"/>
      <c r="YB69" s="24"/>
      <c r="YC69" s="24"/>
      <c r="YD69" s="24"/>
      <c r="YE69" s="24"/>
      <c r="YF69" s="24"/>
      <c r="YG69" s="24"/>
      <c r="YH69" s="24"/>
      <c r="YI69" s="24"/>
      <c r="YJ69" s="24"/>
      <c r="YK69" s="24"/>
      <c r="YL69" s="24"/>
      <c r="YM69" s="24"/>
      <c r="YN69" s="24"/>
      <c r="YO69" s="24"/>
      <c r="YP69" s="24"/>
      <c r="YQ69" s="24"/>
      <c r="YR69" s="24"/>
      <c r="YS69" s="24"/>
      <c r="YT69" s="24"/>
      <c r="YU69" s="24"/>
      <c r="YV69" s="24"/>
      <c r="YW69" s="24"/>
      <c r="YX69" s="24"/>
      <c r="YY69" s="24"/>
      <c r="YZ69" s="24"/>
      <c r="ZA69" s="24"/>
      <c r="ZB69" s="24"/>
      <c r="ZC69" s="24"/>
      <c r="ZD69" s="24"/>
      <c r="ZE69" s="24"/>
      <c r="ZF69" s="24"/>
      <c r="ZG69" s="24"/>
      <c r="ZH69" s="24"/>
      <c r="ZI69" s="24"/>
      <c r="ZJ69" s="24"/>
      <c r="ZK69" s="24"/>
      <c r="ZL69" s="24"/>
      <c r="ZM69" s="24"/>
      <c r="ZN69" s="24"/>
      <c r="ZO69" s="24"/>
      <c r="ZP69" s="24"/>
      <c r="ZQ69" s="24"/>
      <c r="ZR69" s="24"/>
      <c r="ZS69" s="24"/>
      <c r="ZT69" s="24"/>
      <c r="ZU69" s="24"/>
      <c r="ZV69" s="24"/>
      <c r="ZW69" s="24"/>
      <c r="ZX69" s="24"/>
      <c r="ZY69" s="24"/>
      <c r="ZZ69" s="24"/>
      <c r="AAA69" s="24"/>
      <c r="AAB69" s="24"/>
      <c r="AAC69" s="24"/>
      <c r="AAD69" s="24"/>
      <c r="AAE69" s="24"/>
      <c r="AAF69" s="24"/>
      <c r="AAG69" s="24"/>
      <c r="AAH69" s="24"/>
      <c r="AAI69" s="24"/>
      <c r="AAJ69" s="24"/>
      <c r="AAK69" s="24"/>
      <c r="AAL69" s="24"/>
      <c r="AAM69" s="24"/>
      <c r="AAN69" s="24"/>
      <c r="AAO69" s="24"/>
      <c r="AAP69" s="24"/>
      <c r="AAQ69" s="24"/>
      <c r="AAR69" s="24"/>
      <c r="AAS69" s="24"/>
      <c r="AAT69" s="24"/>
      <c r="AAU69" s="24"/>
      <c r="AAV69" s="24"/>
      <c r="AAW69" s="24"/>
      <c r="AAX69" s="24"/>
      <c r="AAY69" s="24"/>
      <c r="AAZ69" s="24"/>
      <c r="ABA69" s="24"/>
      <c r="ABB69" s="24"/>
      <c r="ABC69" s="24"/>
      <c r="ABD69" s="24"/>
      <c r="ABE69" s="24"/>
      <c r="ABF69" s="24"/>
      <c r="ABG69" s="24"/>
      <c r="ABH69" s="24"/>
      <c r="ABI69" s="24"/>
      <c r="ABJ69" s="24"/>
      <c r="ABK69" s="24"/>
      <c r="ABL69" s="24"/>
      <c r="ABM69" s="24"/>
      <c r="ABN69" s="24"/>
      <c r="ABO69" s="24"/>
      <c r="ABP69" s="24"/>
      <c r="ABQ69" s="24"/>
      <c r="ABR69" s="24"/>
      <c r="ABS69" s="24"/>
      <c r="ABT69" s="24"/>
      <c r="ABU69" s="24"/>
      <c r="ABV69" s="24"/>
      <c r="ABW69" s="24"/>
      <c r="ABX69" s="24"/>
      <c r="ABY69" s="24"/>
      <c r="ABZ69" s="24"/>
      <c r="ACA69" s="24"/>
      <c r="ACB69" s="24"/>
      <c r="ACC69" s="24"/>
      <c r="ACD69" s="24"/>
      <c r="ACE69" s="24"/>
      <c r="ACF69" s="24"/>
      <c r="ACG69" s="24"/>
      <c r="ACH69" s="24"/>
      <c r="ACI69" s="24"/>
      <c r="ACJ69" s="24"/>
      <c r="ACK69" s="24"/>
      <c r="ACL69" s="24"/>
      <c r="ACM69" s="24"/>
      <c r="ACN69" s="24"/>
      <c r="ACO69" s="24"/>
      <c r="ACP69" s="24"/>
      <c r="ACQ69" s="24"/>
      <c r="ACR69" s="24"/>
      <c r="ACS69" s="24"/>
      <c r="ACT69" s="24"/>
      <c r="ACU69" s="24"/>
      <c r="ACV69" s="24"/>
      <c r="ACW69" s="24"/>
      <c r="ACX69" s="24"/>
      <c r="ACY69" s="24"/>
      <c r="ACZ69" s="24"/>
      <c r="ADA69" s="24"/>
      <c r="ADB69" s="24"/>
      <c r="ADC69" s="24"/>
      <c r="ADD69" s="24"/>
      <c r="ADE69" s="24"/>
      <c r="ADF69" s="24"/>
      <c r="ADG69" s="24"/>
      <c r="ADH69" s="24"/>
      <c r="ADI69" s="24"/>
      <c r="ADJ69" s="24"/>
      <c r="ADK69" s="24"/>
      <c r="ADL69" s="24"/>
      <c r="ADM69" s="24"/>
      <c r="ADN69" s="24"/>
      <c r="ADO69" s="24"/>
      <c r="ADP69" s="24"/>
      <c r="ADQ69" s="24"/>
      <c r="ADR69" s="24"/>
      <c r="ADS69" s="24"/>
      <c r="ADT69" s="24"/>
      <c r="ADU69" s="24"/>
      <c r="ADV69" s="24"/>
      <c r="ADW69" s="24"/>
      <c r="ADX69" s="24"/>
      <c r="ADY69" s="24"/>
      <c r="ADZ69" s="24"/>
      <c r="AEA69" s="24"/>
      <c r="AEB69" s="24"/>
      <c r="AEC69" s="24"/>
      <c r="AED69" s="24"/>
      <c r="AEE69" s="24"/>
      <c r="AEF69" s="24"/>
      <c r="AEG69" s="24"/>
      <c r="AEH69" s="24"/>
      <c r="AEI69" s="24"/>
      <c r="AEJ69" s="24"/>
      <c r="AEK69" s="24"/>
      <c r="AEL69" s="24"/>
      <c r="AEM69" s="24"/>
      <c r="AEN69" s="24"/>
      <c r="AEO69" s="24"/>
      <c r="AEP69" s="24"/>
      <c r="AEQ69" s="24"/>
      <c r="AER69" s="24"/>
      <c r="AES69" s="24"/>
      <c r="AET69" s="24"/>
      <c r="AEU69" s="24"/>
      <c r="AEV69" s="24"/>
      <c r="AEW69" s="24"/>
      <c r="AEX69" s="24"/>
      <c r="AEY69" s="24"/>
      <c r="AEZ69" s="24"/>
      <c r="AFA69" s="24"/>
      <c r="AFB69" s="24"/>
      <c r="AFC69" s="24"/>
      <c r="AFD69" s="24"/>
      <c r="AFE69" s="24"/>
      <c r="AFF69" s="24"/>
      <c r="AFG69" s="24"/>
      <c r="AFH69" s="24"/>
      <c r="AFI69" s="24"/>
      <c r="AFJ69" s="24"/>
      <c r="AFK69" s="24"/>
      <c r="AFL69" s="24"/>
      <c r="AFM69" s="24"/>
      <c r="AFN69" s="24"/>
      <c r="AFO69" s="24"/>
      <c r="AFP69" s="24"/>
      <c r="AFQ69" s="24"/>
      <c r="AFR69" s="24"/>
      <c r="AFS69" s="24"/>
      <c r="AFT69" s="24"/>
      <c r="AFU69" s="24"/>
      <c r="AFV69" s="24"/>
      <c r="AFW69" s="24"/>
      <c r="AFX69" s="24"/>
      <c r="AFY69" s="24"/>
      <c r="AFZ69" s="24"/>
      <c r="AGA69" s="24"/>
      <c r="AGB69" s="24"/>
      <c r="AGC69" s="24"/>
      <c r="AGD69" s="24"/>
      <c r="AGE69" s="24"/>
      <c r="AGF69" s="24"/>
      <c r="AGG69" s="24"/>
      <c r="AGH69" s="24"/>
      <c r="AGI69" s="24"/>
      <c r="AGJ69" s="24"/>
      <c r="AGK69" s="24"/>
      <c r="AGL69" s="24"/>
      <c r="AGM69" s="24"/>
      <c r="AGN69" s="24"/>
      <c r="AGO69" s="24"/>
      <c r="AGP69" s="24"/>
      <c r="AGQ69" s="24"/>
      <c r="AGR69" s="24"/>
      <c r="AGS69" s="24"/>
      <c r="AGT69" s="24"/>
      <c r="AGU69" s="24"/>
      <c r="AGV69" s="24"/>
      <c r="AGW69" s="24"/>
      <c r="AGX69" s="24"/>
      <c r="AGY69" s="24"/>
      <c r="AGZ69" s="24"/>
      <c r="AHA69" s="24"/>
      <c r="AHB69" s="24"/>
      <c r="AHC69" s="24"/>
      <c r="AHD69" s="24"/>
      <c r="AHE69" s="24"/>
      <c r="AHF69" s="24"/>
      <c r="AHG69" s="24"/>
      <c r="AHH69" s="24"/>
      <c r="AHI69" s="24"/>
      <c r="AHJ69" s="24"/>
      <c r="AHK69" s="24"/>
      <c r="AHL69" s="24"/>
      <c r="AHM69" s="24"/>
      <c r="AHN69" s="24"/>
      <c r="AHO69" s="24"/>
      <c r="AHP69" s="24"/>
      <c r="AHQ69" s="24"/>
      <c r="AHR69" s="24"/>
      <c r="AHS69" s="24"/>
      <c r="AHT69" s="24"/>
      <c r="AHU69" s="24"/>
      <c r="AHV69" s="24"/>
      <c r="AHW69" s="24"/>
      <c r="AHX69" s="24"/>
      <c r="AHY69" s="24"/>
      <c r="AHZ69" s="24"/>
      <c r="AIA69" s="24"/>
      <c r="AIB69" s="24"/>
      <c r="AIC69" s="24"/>
      <c r="AID69" s="24"/>
      <c r="AIE69" s="24"/>
      <c r="AIF69" s="24"/>
      <c r="AIG69" s="24"/>
      <c r="AIH69" s="24"/>
      <c r="AII69" s="24"/>
      <c r="AIJ69" s="24"/>
      <c r="AIK69" s="24"/>
      <c r="AIL69" s="24"/>
      <c r="AIM69" s="24"/>
      <c r="AIN69" s="24"/>
      <c r="AIO69" s="24"/>
      <c r="AIP69" s="24"/>
      <c r="AIQ69" s="24"/>
      <c r="AIR69" s="24"/>
      <c r="AIS69" s="24"/>
      <c r="AIT69" s="24"/>
      <c r="AIU69" s="24"/>
      <c r="AIV69" s="24"/>
      <c r="AIW69" s="24"/>
      <c r="AIX69" s="24"/>
      <c r="AIY69" s="24"/>
      <c r="AIZ69" s="24"/>
      <c r="AJA69" s="24"/>
      <c r="AJB69" s="24"/>
      <c r="AJC69" s="24"/>
      <c r="AJD69" s="24"/>
      <c r="AJE69" s="24"/>
      <c r="AJF69" s="24"/>
      <c r="AJG69" s="24"/>
      <c r="AJH69" s="24"/>
      <c r="AJI69" s="24"/>
      <c r="AJJ69" s="24"/>
      <c r="AJK69" s="24"/>
      <c r="AJL69" s="24"/>
      <c r="AJM69" s="24"/>
      <c r="AJN69" s="24"/>
      <c r="AJO69" s="24"/>
      <c r="AJP69" s="24"/>
      <c r="AJQ69" s="24"/>
      <c r="AJR69" s="24"/>
      <c r="AJS69" s="24"/>
      <c r="AJT69" s="24"/>
      <c r="AJU69" s="24"/>
      <c r="AJV69" s="24"/>
      <c r="AJW69" s="24"/>
      <c r="AJX69" s="24"/>
      <c r="AJY69" s="24"/>
      <c r="AJZ69" s="24"/>
      <c r="AKA69" s="24"/>
      <c r="AKB69" s="24"/>
      <c r="AKC69" s="24"/>
      <c r="AKD69" s="24"/>
      <c r="AKE69" s="24"/>
      <c r="AKF69" s="24"/>
      <c r="AKG69" s="24"/>
      <c r="AKH69" s="24"/>
      <c r="AKI69" s="24"/>
      <c r="AKJ69" s="24"/>
      <c r="AKK69" s="24"/>
      <c r="AKL69" s="24"/>
      <c r="AKM69" s="24"/>
      <c r="AKN69" s="24"/>
      <c r="AKO69" s="24"/>
      <c r="AKP69" s="24"/>
      <c r="AKQ69" s="24"/>
      <c r="AKR69" s="24"/>
      <c r="AKS69" s="24"/>
      <c r="AKT69" s="24"/>
      <c r="AKU69" s="24"/>
      <c r="AKV69" s="24"/>
      <c r="AKW69" s="24"/>
      <c r="AKX69" s="24"/>
      <c r="AKY69" s="24"/>
      <c r="AKZ69" s="24"/>
      <c r="ALA69" s="24"/>
      <c r="ALB69" s="24"/>
      <c r="ALC69" s="24"/>
      <c r="ALD69" s="24"/>
      <c r="ALE69" s="24"/>
      <c r="ALF69" s="24"/>
      <c r="ALG69" s="24"/>
      <c r="ALH69" s="24"/>
      <c r="ALI69" s="24"/>
      <c r="ALJ69" s="24"/>
      <c r="ALK69" s="24"/>
      <c r="ALL69" s="24"/>
      <c r="ALM69" s="24"/>
      <c r="ALN69" s="24"/>
      <c r="ALO69" s="24"/>
      <c r="ALP69" s="24"/>
      <c r="ALQ69" s="24"/>
      <c r="ALR69" s="24"/>
      <c r="ALS69" s="24"/>
      <c r="ALT69" s="24"/>
      <c r="ALU69" s="24"/>
      <c r="ALV69" s="24"/>
      <c r="ALW69" s="24"/>
      <c r="ALX69" s="24"/>
      <c r="ALY69" s="24"/>
      <c r="ALZ69" s="24"/>
      <c r="AMA69" s="24"/>
      <c r="AMB69" s="24"/>
      <c r="AMC69" s="24"/>
      <c r="AMD69" s="24"/>
      <c r="AME69" s="24"/>
      <c r="AMF69" s="24"/>
      <c r="AMG69" s="24"/>
      <c r="AMH69" s="24"/>
      <c r="AMI69" s="24"/>
      <c r="AMJ69" s="24"/>
    </row>
    <row r="70" spans="1:1024" s="23" customFormat="1" x14ac:dyDescent="0.25">
      <c r="M70" s="23" t="s">
        <v>368</v>
      </c>
      <c r="U70" s="53">
        <v>6</v>
      </c>
      <c r="Y70" s="5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  <c r="LD70" s="24"/>
      <c r="LE70" s="24"/>
      <c r="LF70" s="24"/>
      <c r="LG70" s="24"/>
      <c r="LH70" s="24"/>
      <c r="LI70" s="24"/>
      <c r="LJ70" s="24"/>
      <c r="LK70" s="24"/>
      <c r="LL70" s="24"/>
      <c r="LM70" s="24"/>
      <c r="LN70" s="24"/>
      <c r="LO70" s="24"/>
      <c r="LP70" s="24"/>
      <c r="LQ70" s="24"/>
      <c r="LR70" s="24"/>
      <c r="LS70" s="24"/>
      <c r="LT70" s="24"/>
      <c r="LU70" s="24"/>
      <c r="LV70" s="24"/>
      <c r="LW70" s="24"/>
      <c r="LX70" s="24"/>
      <c r="LY70" s="24"/>
      <c r="LZ70" s="24"/>
      <c r="MA70" s="24"/>
      <c r="MB70" s="24"/>
      <c r="MC70" s="24"/>
      <c r="MD70" s="24"/>
      <c r="ME70" s="24"/>
      <c r="MF70" s="24"/>
      <c r="MG70" s="24"/>
      <c r="MH70" s="24"/>
      <c r="MI70" s="24"/>
      <c r="MJ70" s="24"/>
      <c r="MK70" s="24"/>
      <c r="ML70" s="24"/>
      <c r="MM70" s="24"/>
      <c r="MN70" s="24"/>
      <c r="MO70" s="24"/>
      <c r="MP70" s="24"/>
      <c r="MQ70" s="24"/>
      <c r="MR70" s="24"/>
      <c r="MS70" s="24"/>
      <c r="MT70" s="24"/>
      <c r="MU70" s="24"/>
      <c r="MV70" s="24"/>
      <c r="MW70" s="24"/>
      <c r="MX70" s="24"/>
      <c r="MY70" s="24"/>
      <c r="MZ70" s="24"/>
      <c r="NA70" s="24"/>
      <c r="NB70" s="24"/>
      <c r="NC70" s="24"/>
      <c r="ND70" s="24"/>
      <c r="NE70" s="24"/>
      <c r="NF70" s="24"/>
      <c r="NG70" s="24"/>
      <c r="NH70" s="24"/>
      <c r="NI70" s="24"/>
      <c r="NJ70" s="24"/>
      <c r="NK70" s="24"/>
      <c r="NL70" s="24"/>
      <c r="NM70" s="24"/>
      <c r="NN70" s="24"/>
      <c r="NO70" s="24"/>
      <c r="NP70" s="24"/>
      <c r="NQ70" s="24"/>
      <c r="NR70" s="24"/>
      <c r="NS70" s="24"/>
      <c r="NT70" s="24"/>
      <c r="NU70" s="24"/>
      <c r="NV70" s="24"/>
      <c r="NW70" s="24"/>
      <c r="NX70" s="24"/>
      <c r="NY70" s="24"/>
      <c r="NZ70" s="24"/>
      <c r="OA70" s="24"/>
      <c r="OB70" s="24"/>
      <c r="OC70" s="24"/>
      <c r="OD70" s="24"/>
      <c r="OE70" s="24"/>
      <c r="OF70" s="24"/>
      <c r="OG70" s="24"/>
      <c r="OH70" s="24"/>
      <c r="OI70" s="24"/>
      <c r="OJ70" s="24"/>
      <c r="OK70" s="24"/>
      <c r="OL70" s="24"/>
      <c r="OM70" s="24"/>
      <c r="ON70" s="24"/>
      <c r="OO70" s="24"/>
      <c r="OP70" s="24"/>
      <c r="OQ70" s="24"/>
      <c r="OR70" s="24"/>
      <c r="OS70" s="24"/>
      <c r="OT70" s="24"/>
      <c r="OU70" s="24"/>
      <c r="OV70" s="24"/>
      <c r="OW70" s="24"/>
      <c r="OX70" s="24"/>
      <c r="OY70" s="24"/>
      <c r="OZ70" s="24"/>
      <c r="PA70" s="24"/>
      <c r="PB70" s="24"/>
      <c r="PC70" s="24"/>
      <c r="PD70" s="24"/>
      <c r="PE70" s="24"/>
      <c r="PF70" s="24"/>
      <c r="PG70" s="24"/>
      <c r="PH70" s="24"/>
      <c r="PI70" s="24"/>
      <c r="PJ70" s="24"/>
      <c r="PK70" s="24"/>
      <c r="PL70" s="24"/>
      <c r="PM70" s="24"/>
      <c r="PN70" s="24"/>
      <c r="PO70" s="24"/>
      <c r="PP70" s="24"/>
      <c r="PQ70" s="24"/>
      <c r="PR70" s="24"/>
      <c r="PS70" s="24"/>
      <c r="PT70" s="24"/>
      <c r="PU70" s="24"/>
      <c r="PV70" s="24"/>
      <c r="PW70" s="24"/>
      <c r="PX70" s="24"/>
      <c r="PY70" s="24"/>
      <c r="PZ70" s="24"/>
      <c r="QA70" s="24"/>
      <c r="QB70" s="24"/>
      <c r="QC70" s="24"/>
      <c r="QD70" s="24"/>
      <c r="QE70" s="24"/>
      <c r="QF70" s="24"/>
      <c r="QG70" s="24"/>
      <c r="QH70" s="24"/>
      <c r="QI70" s="24"/>
      <c r="QJ70" s="24"/>
      <c r="QK70" s="24"/>
      <c r="QL70" s="24"/>
      <c r="QM70" s="24"/>
      <c r="QN70" s="24"/>
      <c r="QO70" s="24"/>
      <c r="QP70" s="24"/>
      <c r="QQ70" s="24"/>
      <c r="QR70" s="24"/>
      <c r="QS70" s="24"/>
      <c r="QT70" s="24"/>
      <c r="QU70" s="24"/>
      <c r="QV70" s="24"/>
      <c r="QW70" s="24"/>
      <c r="QX70" s="24"/>
      <c r="QY70" s="24"/>
      <c r="QZ70" s="24"/>
      <c r="RA70" s="24"/>
      <c r="RB70" s="24"/>
      <c r="RC70" s="24"/>
      <c r="RD70" s="24"/>
      <c r="RE70" s="24"/>
      <c r="RF70" s="24"/>
      <c r="RG70" s="24"/>
      <c r="RH70" s="24"/>
      <c r="RI70" s="24"/>
      <c r="RJ70" s="24"/>
      <c r="RK70" s="24"/>
      <c r="RL70" s="24"/>
      <c r="RM70" s="24"/>
      <c r="RN70" s="24"/>
      <c r="RO70" s="24"/>
      <c r="RP70" s="24"/>
      <c r="RQ70" s="24"/>
      <c r="RR70" s="24"/>
      <c r="RS70" s="24"/>
      <c r="RT70" s="24"/>
      <c r="RU70" s="24"/>
      <c r="RV70" s="24"/>
      <c r="RW70" s="24"/>
      <c r="RX70" s="24"/>
      <c r="RY70" s="24"/>
      <c r="RZ70" s="24"/>
      <c r="SA70" s="24"/>
      <c r="SB70" s="24"/>
      <c r="SC70" s="24"/>
      <c r="SD70" s="24"/>
      <c r="SE70" s="24"/>
      <c r="SF70" s="24"/>
      <c r="SG70" s="24"/>
      <c r="SH70" s="24"/>
      <c r="SI70" s="24"/>
      <c r="SJ70" s="24"/>
      <c r="SK70" s="24"/>
      <c r="SL70" s="24"/>
      <c r="SM70" s="24"/>
      <c r="SN70" s="24"/>
      <c r="SO70" s="24"/>
      <c r="SP70" s="24"/>
      <c r="SQ70" s="24"/>
      <c r="SR70" s="24"/>
      <c r="SS70" s="24"/>
      <c r="ST70" s="24"/>
      <c r="SU70" s="24"/>
      <c r="SV70" s="24"/>
      <c r="SW70" s="24"/>
      <c r="SX70" s="24"/>
      <c r="SY70" s="24"/>
      <c r="SZ70" s="24"/>
      <c r="TA70" s="24"/>
      <c r="TB70" s="24"/>
      <c r="TC70" s="24"/>
      <c r="TD70" s="24"/>
      <c r="TE70" s="24"/>
      <c r="TF70" s="24"/>
      <c r="TG70" s="24"/>
      <c r="TH70" s="24"/>
      <c r="TI70" s="24"/>
      <c r="TJ70" s="24"/>
      <c r="TK70" s="24"/>
      <c r="TL70" s="24"/>
      <c r="TM70" s="24"/>
      <c r="TN70" s="24"/>
      <c r="TO70" s="24"/>
      <c r="TP70" s="24"/>
      <c r="TQ70" s="24"/>
      <c r="TR70" s="24"/>
      <c r="TS70" s="24"/>
      <c r="TT70" s="24"/>
      <c r="TU70" s="24"/>
      <c r="TV70" s="24"/>
      <c r="TW70" s="24"/>
      <c r="TX70" s="24"/>
      <c r="TY70" s="24"/>
      <c r="TZ70" s="24"/>
      <c r="UA70" s="24"/>
      <c r="UB70" s="24"/>
      <c r="UC70" s="24"/>
      <c r="UD70" s="24"/>
      <c r="UE70" s="24"/>
      <c r="UF70" s="24"/>
      <c r="UG70" s="24"/>
      <c r="UH70" s="24"/>
      <c r="UI70" s="24"/>
      <c r="UJ70" s="24"/>
      <c r="UK70" s="24"/>
      <c r="UL70" s="24"/>
      <c r="UM70" s="24"/>
      <c r="UN70" s="24"/>
      <c r="UO70" s="24"/>
      <c r="UP70" s="24"/>
      <c r="UQ70" s="24"/>
      <c r="UR70" s="24"/>
      <c r="US70" s="24"/>
      <c r="UT70" s="24"/>
      <c r="UU70" s="24"/>
      <c r="UV70" s="24"/>
      <c r="UW70" s="24"/>
      <c r="UX70" s="24"/>
      <c r="UY70" s="24"/>
      <c r="UZ70" s="24"/>
      <c r="VA70" s="24"/>
      <c r="VB70" s="24"/>
      <c r="VC70" s="24"/>
      <c r="VD70" s="24"/>
      <c r="VE70" s="24"/>
      <c r="VF70" s="24"/>
      <c r="VG70" s="24"/>
      <c r="VH70" s="24"/>
      <c r="VI70" s="24"/>
      <c r="VJ70" s="24"/>
      <c r="VK70" s="24"/>
      <c r="VL70" s="24"/>
      <c r="VM70" s="24"/>
      <c r="VN70" s="24"/>
      <c r="VO70" s="24"/>
      <c r="VP70" s="24"/>
      <c r="VQ70" s="24"/>
      <c r="VR70" s="24"/>
      <c r="VS70" s="24"/>
      <c r="VT70" s="24"/>
      <c r="VU70" s="24"/>
      <c r="VV70" s="24"/>
      <c r="VW70" s="24"/>
      <c r="VX70" s="24"/>
      <c r="VY70" s="24"/>
      <c r="VZ70" s="24"/>
      <c r="WA70" s="24"/>
      <c r="WB70" s="24"/>
      <c r="WC70" s="24"/>
      <c r="WD70" s="24"/>
      <c r="WE70" s="24"/>
      <c r="WF70" s="24"/>
      <c r="WG70" s="24"/>
      <c r="WH70" s="24"/>
      <c r="WI70" s="24"/>
      <c r="WJ70" s="24"/>
      <c r="WK70" s="24"/>
      <c r="WL70" s="24"/>
      <c r="WM70" s="24"/>
      <c r="WN70" s="24"/>
      <c r="WO70" s="24"/>
      <c r="WP70" s="24"/>
      <c r="WQ70" s="24"/>
      <c r="WR70" s="24"/>
      <c r="WS70" s="24"/>
      <c r="WT70" s="24"/>
      <c r="WU70" s="24"/>
      <c r="WV70" s="24"/>
      <c r="WW70" s="24"/>
      <c r="WX70" s="24"/>
      <c r="WY70" s="24"/>
      <c r="WZ70" s="24"/>
      <c r="XA70" s="24"/>
      <c r="XB70" s="24"/>
      <c r="XC70" s="24"/>
      <c r="XD70" s="24"/>
      <c r="XE70" s="24"/>
      <c r="XF70" s="24"/>
      <c r="XG70" s="24"/>
      <c r="XH70" s="24"/>
      <c r="XI70" s="24"/>
      <c r="XJ70" s="24"/>
      <c r="XK70" s="24"/>
      <c r="XL70" s="24"/>
      <c r="XM70" s="24"/>
      <c r="XN70" s="24"/>
      <c r="XO70" s="24"/>
      <c r="XP70" s="24"/>
      <c r="XQ70" s="24"/>
      <c r="XR70" s="24"/>
      <c r="XS70" s="24"/>
      <c r="XT70" s="24"/>
      <c r="XU70" s="24"/>
      <c r="XV70" s="24"/>
      <c r="XW70" s="24"/>
      <c r="XX70" s="24"/>
      <c r="XY70" s="24"/>
      <c r="XZ70" s="24"/>
      <c r="YA70" s="24"/>
      <c r="YB70" s="24"/>
      <c r="YC70" s="24"/>
      <c r="YD70" s="24"/>
      <c r="YE70" s="24"/>
      <c r="YF70" s="24"/>
      <c r="YG70" s="24"/>
      <c r="YH70" s="24"/>
      <c r="YI70" s="24"/>
      <c r="YJ70" s="24"/>
      <c r="YK70" s="24"/>
      <c r="YL70" s="24"/>
      <c r="YM70" s="24"/>
      <c r="YN70" s="24"/>
      <c r="YO70" s="24"/>
      <c r="YP70" s="24"/>
      <c r="YQ70" s="24"/>
      <c r="YR70" s="24"/>
      <c r="YS70" s="24"/>
      <c r="YT70" s="24"/>
      <c r="YU70" s="24"/>
      <c r="YV70" s="24"/>
      <c r="YW70" s="24"/>
      <c r="YX70" s="24"/>
      <c r="YY70" s="24"/>
      <c r="YZ70" s="24"/>
      <c r="ZA70" s="24"/>
      <c r="ZB70" s="24"/>
      <c r="ZC70" s="24"/>
      <c r="ZD70" s="24"/>
      <c r="ZE70" s="24"/>
      <c r="ZF70" s="24"/>
      <c r="ZG70" s="24"/>
      <c r="ZH70" s="24"/>
      <c r="ZI70" s="24"/>
      <c r="ZJ70" s="24"/>
      <c r="ZK70" s="24"/>
      <c r="ZL70" s="24"/>
      <c r="ZM70" s="24"/>
      <c r="ZN70" s="24"/>
      <c r="ZO70" s="24"/>
      <c r="ZP70" s="24"/>
      <c r="ZQ70" s="24"/>
      <c r="ZR70" s="24"/>
      <c r="ZS70" s="24"/>
      <c r="ZT70" s="24"/>
      <c r="ZU70" s="24"/>
      <c r="ZV70" s="24"/>
      <c r="ZW70" s="24"/>
      <c r="ZX70" s="24"/>
      <c r="ZY70" s="24"/>
      <c r="ZZ70" s="24"/>
      <c r="AAA70" s="24"/>
      <c r="AAB70" s="24"/>
      <c r="AAC70" s="24"/>
      <c r="AAD70" s="24"/>
      <c r="AAE70" s="24"/>
      <c r="AAF70" s="24"/>
      <c r="AAG70" s="24"/>
      <c r="AAH70" s="24"/>
      <c r="AAI70" s="24"/>
      <c r="AAJ70" s="24"/>
      <c r="AAK70" s="24"/>
      <c r="AAL70" s="24"/>
      <c r="AAM70" s="24"/>
      <c r="AAN70" s="24"/>
      <c r="AAO70" s="24"/>
      <c r="AAP70" s="24"/>
      <c r="AAQ70" s="24"/>
      <c r="AAR70" s="24"/>
      <c r="AAS70" s="24"/>
      <c r="AAT70" s="24"/>
      <c r="AAU70" s="24"/>
      <c r="AAV70" s="24"/>
      <c r="AAW70" s="24"/>
      <c r="AAX70" s="24"/>
      <c r="AAY70" s="24"/>
      <c r="AAZ70" s="24"/>
      <c r="ABA70" s="24"/>
      <c r="ABB70" s="24"/>
      <c r="ABC70" s="24"/>
      <c r="ABD70" s="24"/>
      <c r="ABE70" s="24"/>
      <c r="ABF70" s="24"/>
      <c r="ABG70" s="24"/>
      <c r="ABH70" s="24"/>
      <c r="ABI70" s="24"/>
      <c r="ABJ70" s="24"/>
      <c r="ABK70" s="24"/>
      <c r="ABL70" s="24"/>
      <c r="ABM70" s="24"/>
      <c r="ABN70" s="24"/>
      <c r="ABO70" s="24"/>
      <c r="ABP70" s="24"/>
      <c r="ABQ70" s="24"/>
      <c r="ABR70" s="24"/>
      <c r="ABS70" s="24"/>
      <c r="ABT70" s="24"/>
      <c r="ABU70" s="24"/>
      <c r="ABV70" s="24"/>
      <c r="ABW70" s="24"/>
      <c r="ABX70" s="24"/>
      <c r="ABY70" s="24"/>
      <c r="ABZ70" s="24"/>
      <c r="ACA70" s="24"/>
      <c r="ACB70" s="24"/>
      <c r="ACC70" s="24"/>
      <c r="ACD70" s="24"/>
      <c r="ACE70" s="24"/>
      <c r="ACF70" s="24"/>
      <c r="ACG70" s="24"/>
      <c r="ACH70" s="24"/>
      <c r="ACI70" s="24"/>
      <c r="ACJ70" s="24"/>
      <c r="ACK70" s="24"/>
      <c r="ACL70" s="24"/>
      <c r="ACM70" s="24"/>
      <c r="ACN70" s="24"/>
      <c r="ACO70" s="24"/>
      <c r="ACP70" s="24"/>
      <c r="ACQ70" s="24"/>
      <c r="ACR70" s="24"/>
      <c r="ACS70" s="24"/>
      <c r="ACT70" s="24"/>
      <c r="ACU70" s="24"/>
      <c r="ACV70" s="24"/>
      <c r="ACW70" s="24"/>
      <c r="ACX70" s="24"/>
      <c r="ACY70" s="24"/>
      <c r="ACZ70" s="24"/>
      <c r="ADA70" s="24"/>
      <c r="ADB70" s="24"/>
      <c r="ADC70" s="24"/>
      <c r="ADD70" s="24"/>
      <c r="ADE70" s="24"/>
      <c r="ADF70" s="24"/>
      <c r="ADG70" s="24"/>
      <c r="ADH70" s="24"/>
      <c r="ADI70" s="24"/>
      <c r="ADJ70" s="24"/>
      <c r="ADK70" s="24"/>
      <c r="ADL70" s="24"/>
      <c r="ADM70" s="24"/>
      <c r="ADN70" s="24"/>
      <c r="ADO70" s="24"/>
      <c r="ADP70" s="24"/>
      <c r="ADQ70" s="24"/>
      <c r="ADR70" s="24"/>
      <c r="ADS70" s="24"/>
      <c r="ADT70" s="24"/>
      <c r="ADU70" s="24"/>
      <c r="ADV70" s="24"/>
      <c r="ADW70" s="24"/>
      <c r="ADX70" s="24"/>
      <c r="ADY70" s="24"/>
      <c r="ADZ70" s="24"/>
      <c r="AEA70" s="24"/>
      <c r="AEB70" s="24"/>
      <c r="AEC70" s="24"/>
      <c r="AED70" s="24"/>
      <c r="AEE70" s="24"/>
      <c r="AEF70" s="24"/>
      <c r="AEG70" s="24"/>
      <c r="AEH70" s="24"/>
      <c r="AEI70" s="24"/>
      <c r="AEJ70" s="24"/>
      <c r="AEK70" s="24"/>
      <c r="AEL70" s="24"/>
      <c r="AEM70" s="24"/>
      <c r="AEN70" s="24"/>
      <c r="AEO70" s="24"/>
      <c r="AEP70" s="24"/>
      <c r="AEQ70" s="24"/>
      <c r="AER70" s="24"/>
      <c r="AES70" s="24"/>
      <c r="AET70" s="24"/>
      <c r="AEU70" s="24"/>
      <c r="AEV70" s="24"/>
      <c r="AEW70" s="24"/>
      <c r="AEX70" s="24"/>
      <c r="AEY70" s="24"/>
      <c r="AEZ70" s="24"/>
      <c r="AFA70" s="24"/>
      <c r="AFB70" s="24"/>
      <c r="AFC70" s="24"/>
      <c r="AFD70" s="24"/>
      <c r="AFE70" s="24"/>
      <c r="AFF70" s="24"/>
      <c r="AFG70" s="24"/>
      <c r="AFH70" s="24"/>
      <c r="AFI70" s="24"/>
      <c r="AFJ70" s="24"/>
      <c r="AFK70" s="24"/>
      <c r="AFL70" s="24"/>
      <c r="AFM70" s="24"/>
      <c r="AFN70" s="24"/>
      <c r="AFO70" s="24"/>
      <c r="AFP70" s="24"/>
      <c r="AFQ70" s="24"/>
      <c r="AFR70" s="24"/>
      <c r="AFS70" s="24"/>
      <c r="AFT70" s="24"/>
      <c r="AFU70" s="24"/>
      <c r="AFV70" s="24"/>
      <c r="AFW70" s="24"/>
      <c r="AFX70" s="24"/>
      <c r="AFY70" s="24"/>
      <c r="AFZ70" s="24"/>
      <c r="AGA70" s="24"/>
      <c r="AGB70" s="24"/>
      <c r="AGC70" s="24"/>
      <c r="AGD70" s="24"/>
      <c r="AGE70" s="24"/>
      <c r="AGF70" s="24"/>
      <c r="AGG70" s="24"/>
      <c r="AGH70" s="24"/>
      <c r="AGI70" s="24"/>
      <c r="AGJ70" s="24"/>
      <c r="AGK70" s="24"/>
      <c r="AGL70" s="24"/>
      <c r="AGM70" s="24"/>
      <c r="AGN70" s="24"/>
      <c r="AGO70" s="24"/>
      <c r="AGP70" s="24"/>
      <c r="AGQ70" s="24"/>
      <c r="AGR70" s="24"/>
      <c r="AGS70" s="24"/>
      <c r="AGT70" s="24"/>
      <c r="AGU70" s="24"/>
      <c r="AGV70" s="24"/>
      <c r="AGW70" s="24"/>
      <c r="AGX70" s="24"/>
      <c r="AGY70" s="24"/>
      <c r="AGZ70" s="24"/>
      <c r="AHA70" s="24"/>
      <c r="AHB70" s="24"/>
      <c r="AHC70" s="24"/>
      <c r="AHD70" s="24"/>
      <c r="AHE70" s="24"/>
      <c r="AHF70" s="24"/>
      <c r="AHG70" s="24"/>
      <c r="AHH70" s="24"/>
      <c r="AHI70" s="24"/>
      <c r="AHJ70" s="24"/>
      <c r="AHK70" s="24"/>
      <c r="AHL70" s="24"/>
      <c r="AHM70" s="24"/>
      <c r="AHN70" s="24"/>
      <c r="AHO70" s="24"/>
      <c r="AHP70" s="24"/>
      <c r="AHQ70" s="24"/>
      <c r="AHR70" s="24"/>
      <c r="AHS70" s="24"/>
      <c r="AHT70" s="24"/>
      <c r="AHU70" s="24"/>
      <c r="AHV70" s="24"/>
      <c r="AHW70" s="24"/>
      <c r="AHX70" s="24"/>
      <c r="AHY70" s="24"/>
      <c r="AHZ70" s="24"/>
      <c r="AIA70" s="24"/>
      <c r="AIB70" s="24"/>
      <c r="AIC70" s="24"/>
      <c r="AID70" s="24"/>
      <c r="AIE70" s="24"/>
      <c r="AIF70" s="24"/>
      <c r="AIG70" s="24"/>
      <c r="AIH70" s="24"/>
      <c r="AII70" s="24"/>
      <c r="AIJ70" s="24"/>
      <c r="AIK70" s="24"/>
      <c r="AIL70" s="24"/>
      <c r="AIM70" s="24"/>
      <c r="AIN70" s="24"/>
      <c r="AIO70" s="24"/>
      <c r="AIP70" s="24"/>
      <c r="AIQ70" s="24"/>
      <c r="AIR70" s="24"/>
      <c r="AIS70" s="24"/>
      <c r="AIT70" s="24"/>
      <c r="AIU70" s="24"/>
      <c r="AIV70" s="24"/>
      <c r="AIW70" s="24"/>
      <c r="AIX70" s="24"/>
      <c r="AIY70" s="24"/>
      <c r="AIZ70" s="24"/>
      <c r="AJA70" s="24"/>
      <c r="AJB70" s="24"/>
      <c r="AJC70" s="24"/>
      <c r="AJD70" s="24"/>
      <c r="AJE70" s="24"/>
      <c r="AJF70" s="24"/>
      <c r="AJG70" s="24"/>
      <c r="AJH70" s="24"/>
      <c r="AJI70" s="24"/>
      <c r="AJJ70" s="24"/>
      <c r="AJK70" s="24"/>
      <c r="AJL70" s="24"/>
      <c r="AJM70" s="24"/>
      <c r="AJN70" s="24"/>
      <c r="AJO70" s="24"/>
      <c r="AJP70" s="24"/>
      <c r="AJQ70" s="24"/>
      <c r="AJR70" s="24"/>
      <c r="AJS70" s="24"/>
      <c r="AJT70" s="24"/>
      <c r="AJU70" s="24"/>
      <c r="AJV70" s="24"/>
      <c r="AJW70" s="24"/>
      <c r="AJX70" s="24"/>
      <c r="AJY70" s="24"/>
      <c r="AJZ70" s="24"/>
      <c r="AKA70" s="24"/>
      <c r="AKB70" s="24"/>
      <c r="AKC70" s="24"/>
      <c r="AKD70" s="24"/>
      <c r="AKE70" s="24"/>
      <c r="AKF70" s="24"/>
      <c r="AKG70" s="24"/>
      <c r="AKH70" s="24"/>
      <c r="AKI70" s="24"/>
      <c r="AKJ70" s="24"/>
      <c r="AKK70" s="24"/>
      <c r="AKL70" s="24"/>
      <c r="AKM70" s="24"/>
      <c r="AKN70" s="24"/>
      <c r="AKO70" s="24"/>
      <c r="AKP70" s="24"/>
      <c r="AKQ70" s="24"/>
      <c r="AKR70" s="24"/>
      <c r="AKS70" s="24"/>
      <c r="AKT70" s="24"/>
      <c r="AKU70" s="24"/>
      <c r="AKV70" s="24"/>
      <c r="AKW70" s="24"/>
      <c r="AKX70" s="24"/>
      <c r="AKY70" s="24"/>
      <c r="AKZ70" s="24"/>
      <c r="ALA70" s="24"/>
      <c r="ALB70" s="24"/>
      <c r="ALC70" s="24"/>
      <c r="ALD70" s="24"/>
      <c r="ALE70" s="24"/>
      <c r="ALF70" s="24"/>
      <c r="ALG70" s="24"/>
      <c r="ALH70" s="24"/>
      <c r="ALI70" s="24"/>
      <c r="ALJ70" s="24"/>
      <c r="ALK70" s="24"/>
      <c r="ALL70" s="24"/>
      <c r="ALM70" s="24"/>
      <c r="ALN70" s="24"/>
      <c r="ALO70" s="24"/>
      <c r="ALP70" s="24"/>
      <c r="ALQ70" s="24"/>
      <c r="ALR70" s="24"/>
      <c r="ALS70" s="24"/>
      <c r="ALT70" s="24"/>
      <c r="ALU70" s="24"/>
      <c r="ALV70" s="24"/>
      <c r="ALW70" s="24"/>
      <c r="ALX70" s="24"/>
      <c r="ALY70" s="24"/>
      <c r="ALZ70" s="24"/>
      <c r="AMA70" s="24"/>
      <c r="AMB70" s="24"/>
      <c r="AMC70" s="24"/>
      <c r="AMD70" s="24"/>
      <c r="AME70" s="24"/>
      <c r="AMF70" s="24"/>
      <c r="AMG70" s="24"/>
      <c r="AMH70" s="24"/>
      <c r="AMI70" s="24"/>
      <c r="AMJ70" s="24"/>
    </row>
    <row r="71" spans="1:1024" s="23" customFormat="1" x14ac:dyDescent="0.25">
      <c r="M71" s="23" t="s">
        <v>315</v>
      </c>
      <c r="U71" s="53">
        <v>7</v>
      </c>
      <c r="Y71" s="5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4"/>
      <c r="JD71" s="24"/>
      <c r="JE71" s="24"/>
      <c r="JF71" s="24"/>
      <c r="JG71" s="24"/>
      <c r="JH71" s="24"/>
      <c r="JI71" s="24"/>
      <c r="JJ71" s="24"/>
      <c r="JK71" s="24"/>
      <c r="JL71" s="24"/>
      <c r="JM71" s="24"/>
      <c r="JN71" s="24"/>
      <c r="JO71" s="24"/>
      <c r="JP71" s="24"/>
      <c r="JQ71" s="24"/>
      <c r="JR71" s="24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4"/>
      <c r="KD71" s="24"/>
      <c r="KE71" s="24"/>
      <c r="KF71" s="24"/>
      <c r="KG71" s="24"/>
      <c r="KH71" s="24"/>
      <c r="KI71" s="24"/>
      <c r="KJ71" s="24"/>
      <c r="KK71" s="24"/>
      <c r="KL71" s="24"/>
      <c r="KM71" s="24"/>
      <c r="KN71" s="24"/>
      <c r="KO71" s="24"/>
      <c r="KP71" s="24"/>
      <c r="KQ71" s="24"/>
      <c r="KR71" s="24"/>
      <c r="KS71" s="24"/>
      <c r="KT71" s="24"/>
      <c r="KU71" s="24"/>
      <c r="KV71" s="24"/>
      <c r="KW71" s="24"/>
      <c r="KX71" s="24"/>
      <c r="KY71" s="24"/>
      <c r="KZ71" s="24"/>
      <c r="LA71" s="24"/>
      <c r="LB71" s="24"/>
      <c r="LC71" s="24"/>
      <c r="LD71" s="24"/>
      <c r="LE71" s="24"/>
      <c r="LF71" s="24"/>
      <c r="LG71" s="24"/>
      <c r="LH71" s="24"/>
      <c r="LI71" s="24"/>
      <c r="LJ71" s="24"/>
      <c r="LK71" s="24"/>
      <c r="LL71" s="24"/>
      <c r="LM71" s="24"/>
      <c r="LN71" s="24"/>
      <c r="LO71" s="24"/>
      <c r="LP71" s="24"/>
      <c r="LQ71" s="24"/>
      <c r="LR71" s="24"/>
      <c r="LS71" s="24"/>
      <c r="LT71" s="24"/>
      <c r="LU71" s="24"/>
      <c r="LV71" s="24"/>
      <c r="LW71" s="24"/>
      <c r="LX71" s="24"/>
      <c r="LY71" s="24"/>
      <c r="LZ71" s="24"/>
      <c r="MA71" s="24"/>
      <c r="MB71" s="24"/>
      <c r="MC71" s="24"/>
      <c r="MD71" s="24"/>
      <c r="ME71" s="24"/>
      <c r="MF71" s="24"/>
      <c r="MG71" s="24"/>
      <c r="MH71" s="24"/>
      <c r="MI71" s="24"/>
      <c r="MJ71" s="24"/>
      <c r="MK71" s="24"/>
      <c r="ML71" s="24"/>
      <c r="MM71" s="24"/>
      <c r="MN71" s="24"/>
      <c r="MO71" s="24"/>
      <c r="MP71" s="24"/>
      <c r="MQ71" s="24"/>
      <c r="MR71" s="24"/>
      <c r="MS71" s="24"/>
      <c r="MT71" s="24"/>
      <c r="MU71" s="24"/>
      <c r="MV71" s="24"/>
      <c r="MW71" s="24"/>
      <c r="MX71" s="24"/>
      <c r="MY71" s="24"/>
      <c r="MZ71" s="24"/>
      <c r="NA71" s="24"/>
      <c r="NB71" s="24"/>
      <c r="NC71" s="24"/>
      <c r="ND71" s="24"/>
      <c r="NE71" s="24"/>
      <c r="NF71" s="24"/>
      <c r="NG71" s="24"/>
      <c r="NH71" s="24"/>
      <c r="NI71" s="24"/>
      <c r="NJ71" s="24"/>
      <c r="NK71" s="24"/>
      <c r="NL71" s="24"/>
      <c r="NM71" s="24"/>
      <c r="NN71" s="24"/>
      <c r="NO71" s="24"/>
      <c r="NP71" s="24"/>
      <c r="NQ71" s="24"/>
      <c r="NR71" s="24"/>
      <c r="NS71" s="24"/>
      <c r="NT71" s="24"/>
      <c r="NU71" s="24"/>
      <c r="NV71" s="24"/>
      <c r="NW71" s="24"/>
      <c r="NX71" s="24"/>
      <c r="NY71" s="24"/>
      <c r="NZ71" s="24"/>
      <c r="OA71" s="24"/>
      <c r="OB71" s="24"/>
      <c r="OC71" s="24"/>
      <c r="OD71" s="24"/>
      <c r="OE71" s="24"/>
      <c r="OF71" s="24"/>
      <c r="OG71" s="24"/>
      <c r="OH71" s="24"/>
      <c r="OI71" s="24"/>
      <c r="OJ71" s="24"/>
      <c r="OK71" s="24"/>
      <c r="OL71" s="24"/>
      <c r="OM71" s="24"/>
      <c r="ON71" s="24"/>
      <c r="OO71" s="24"/>
      <c r="OP71" s="24"/>
      <c r="OQ71" s="24"/>
      <c r="OR71" s="24"/>
      <c r="OS71" s="24"/>
      <c r="OT71" s="24"/>
      <c r="OU71" s="24"/>
      <c r="OV71" s="24"/>
      <c r="OW71" s="24"/>
      <c r="OX71" s="24"/>
      <c r="OY71" s="24"/>
      <c r="OZ71" s="24"/>
      <c r="PA71" s="24"/>
      <c r="PB71" s="24"/>
      <c r="PC71" s="24"/>
      <c r="PD71" s="24"/>
      <c r="PE71" s="24"/>
      <c r="PF71" s="24"/>
      <c r="PG71" s="24"/>
      <c r="PH71" s="24"/>
      <c r="PI71" s="24"/>
      <c r="PJ71" s="24"/>
      <c r="PK71" s="24"/>
      <c r="PL71" s="24"/>
      <c r="PM71" s="24"/>
      <c r="PN71" s="24"/>
      <c r="PO71" s="24"/>
      <c r="PP71" s="24"/>
      <c r="PQ71" s="24"/>
      <c r="PR71" s="24"/>
      <c r="PS71" s="24"/>
      <c r="PT71" s="24"/>
      <c r="PU71" s="24"/>
      <c r="PV71" s="24"/>
      <c r="PW71" s="24"/>
      <c r="PX71" s="24"/>
      <c r="PY71" s="24"/>
      <c r="PZ71" s="24"/>
      <c r="QA71" s="24"/>
      <c r="QB71" s="24"/>
      <c r="QC71" s="24"/>
      <c r="QD71" s="24"/>
      <c r="QE71" s="24"/>
      <c r="QF71" s="24"/>
      <c r="QG71" s="24"/>
      <c r="QH71" s="24"/>
      <c r="QI71" s="24"/>
      <c r="QJ71" s="24"/>
      <c r="QK71" s="24"/>
      <c r="QL71" s="24"/>
      <c r="QM71" s="24"/>
      <c r="QN71" s="24"/>
      <c r="QO71" s="24"/>
      <c r="QP71" s="24"/>
      <c r="QQ71" s="24"/>
      <c r="QR71" s="24"/>
      <c r="QS71" s="24"/>
      <c r="QT71" s="24"/>
      <c r="QU71" s="24"/>
      <c r="QV71" s="24"/>
      <c r="QW71" s="24"/>
      <c r="QX71" s="24"/>
      <c r="QY71" s="24"/>
      <c r="QZ71" s="24"/>
      <c r="RA71" s="24"/>
      <c r="RB71" s="24"/>
      <c r="RC71" s="24"/>
      <c r="RD71" s="24"/>
      <c r="RE71" s="24"/>
      <c r="RF71" s="24"/>
      <c r="RG71" s="24"/>
      <c r="RH71" s="24"/>
      <c r="RI71" s="24"/>
      <c r="RJ71" s="24"/>
      <c r="RK71" s="24"/>
      <c r="RL71" s="24"/>
      <c r="RM71" s="24"/>
      <c r="RN71" s="24"/>
      <c r="RO71" s="24"/>
      <c r="RP71" s="24"/>
      <c r="RQ71" s="24"/>
      <c r="RR71" s="24"/>
      <c r="RS71" s="24"/>
      <c r="RT71" s="24"/>
      <c r="RU71" s="24"/>
      <c r="RV71" s="24"/>
      <c r="RW71" s="24"/>
      <c r="RX71" s="24"/>
      <c r="RY71" s="24"/>
      <c r="RZ71" s="24"/>
      <c r="SA71" s="24"/>
      <c r="SB71" s="24"/>
      <c r="SC71" s="24"/>
      <c r="SD71" s="24"/>
      <c r="SE71" s="24"/>
      <c r="SF71" s="24"/>
      <c r="SG71" s="24"/>
      <c r="SH71" s="24"/>
      <c r="SI71" s="24"/>
      <c r="SJ71" s="24"/>
      <c r="SK71" s="24"/>
      <c r="SL71" s="24"/>
      <c r="SM71" s="24"/>
      <c r="SN71" s="24"/>
      <c r="SO71" s="24"/>
      <c r="SP71" s="24"/>
      <c r="SQ71" s="24"/>
      <c r="SR71" s="24"/>
      <c r="SS71" s="24"/>
      <c r="ST71" s="24"/>
      <c r="SU71" s="24"/>
      <c r="SV71" s="24"/>
      <c r="SW71" s="24"/>
      <c r="SX71" s="24"/>
      <c r="SY71" s="24"/>
      <c r="SZ71" s="24"/>
      <c r="TA71" s="24"/>
      <c r="TB71" s="24"/>
      <c r="TC71" s="24"/>
      <c r="TD71" s="24"/>
      <c r="TE71" s="24"/>
      <c r="TF71" s="24"/>
      <c r="TG71" s="24"/>
      <c r="TH71" s="24"/>
      <c r="TI71" s="24"/>
      <c r="TJ71" s="24"/>
      <c r="TK71" s="24"/>
      <c r="TL71" s="24"/>
      <c r="TM71" s="24"/>
      <c r="TN71" s="24"/>
      <c r="TO71" s="24"/>
      <c r="TP71" s="24"/>
      <c r="TQ71" s="24"/>
      <c r="TR71" s="24"/>
      <c r="TS71" s="24"/>
      <c r="TT71" s="24"/>
      <c r="TU71" s="24"/>
      <c r="TV71" s="24"/>
      <c r="TW71" s="24"/>
      <c r="TX71" s="24"/>
      <c r="TY71" s="24"/>
      <c r="TZ71" s="24"/>
      <c r="UA71" s="24"/>
      <c r="UB71" s="24"/>
      <c r="UC71" s="24"/>
      <c r="UD71" s="24"/>
      <c r="UE71" s="24"/>
      <c r="UF71" s="24"/>
      <c r="UG71" s="24"/>
      <c r="UH71" s="24"/>
      <c r="UI71" s="24"/>
      <c r="UJ71" s="24"/>
      <c r="UK71" s="24"/>
      <c r="UL71" s="24"/>
      <c r="UM71" s="24"/>
      <c r="UN71" s="24"/>
      <c r="UO71" s="24"/>
      <c r="UP71" s="24"/>
      <c r="UQ71" s="24"/>
      <c r="UR71" s="24"/>
      <c r="US71" s="24"/>
      <c r="UT71" s="24"/>
      <c r="UU71" s="24"/>
      <c r="UV71" s="24"/>
      <c r="UW71" s="24"/>
      <c r="UX71" s="24"/>
      <c r="UY71" s="24"/>
      <c r="UZ71" s="24"/>
      <c r="VA71" s="24"/>
      <c r="VB71" s="24"/>
      <c r="VC71" s="24"/>
      <c r="VD71" s="24"/>
      <c r="VE71" s="24"/>
      <c r="VF71" s="24"/>
      <c r="VG71" s="24"/>
      <c r="VH71" s="24"/>
      <c r="VI71" s="24"/>
      <c r="VJ71" s="24"/>
      <c r="VK71" s="24"/>
      <c r="VL71" s="24"/>
      <c r="VM71" s="24"/>
      <c r="VN71" s="24"/>
      <c r="VO71" s="24"/>
      <c r="VP71" s="24"/>
      <c r="VQ71" s="24"/>
      <c r="VR71" s="24"/>
      <c r="VS71" s="24"/>
      <c r="VT71" s="24"/>
      <c r="VU71" s="24"/>
      <c r="VV71" s="24"/>
      <c r="VW71" s="24"/>
      <c r="VX71" s="24"/>
      <c r="VY71" s="24"/>
      <c r="VZ71" s="24"/>
      <c r="WA71" s="24"/>
      <c r="WB71" s="24"/>
      <c r="WC71" s="24"/>
      <c r="WD71" s="24"/>
      <c r="WE71" s="24"/>
      <c r="WF71" s="24"/>
      <c r="WG71" s="24"/>
      <c r="WH71" s="24"/>
      <c r="WI71" s="24"/>
      <c r="WJ71" s="24"/>
      <c r="WK71" s="24"/>
      <c r="WL71" s="24"/>
      <c r="WM71" s="24"/>
      <c r="WN71" s="24"/>
      <c r="WO71" s="24"/>
      <c r="WP71" s="24"/>
      <c r="WQ71" s="24"/>
      <c r="WR71" s="24"/>
      <c r="WS71" s="24"/>
      <c r="WT71" s="24"/>
      <c r="WU71" s="24"/>
      <c r="WV71" s="24"/>
      <c r="WW71" s="24"/>
      <c r="WX71" s="24"/>
      <c r="WY71" s="24"/>
      <c r="WZ71" s="24"/>
      <c r="XA71" s="24"/>
      <c r="XB71" s="24"/>
      <c r="XC71" s="24"/>
      <c r="XD71" s="24"/>
      <c r="XE71" s="24"/>
      <c r="XF71" s="24"/>
      <c r="XG71" s="24"/>
      <c r="XH71" s="24"/>
      <c r="XI71" s="24"/>
      <c r="XJ71" s="24"/>
      <c r="XK71" s="24"/>
      <c r="XL71" s="24"/>
      <c r="XM71" s="24"/>
      <c r="XN71" s="24"/>
      <c r="XO71" s="24"/>
      <c r="XP71" s="24"/>
      <c r="XQ71" s="24"/>
      <c r="XR71" s="24"/>
      <c r="XS71" s="24"/>
      <c r="XT71" s="24"/>
      <c r="XU71" s="24"/>
      <c r="XV71" s="24"/>
      <c r="XW71" s="24"/>
      <c r="XX71" s="24"/>
      <c r="XY71" s="24"/>
      <c r="XZ71" s="24"/>
      <c r="YA71" s="24"/>
      <c r="YB71" s="24"/>
      <c r="YC71" s="24"/>
      <c r="YD71" s="24"/>
      <c r="YE71" s="24"/>
      <c r="YF71" s="24"/>
      <c r="YG71" s="24"/>
      <c r="YH71" s="24"/>
      <c r="YI71" s="24"/>
      <c r="YJ71" s="24"/>
      <c r="YK71" s="24"/>
      <c r="YL71" s="24"/>
      <c r="YM71" s="24"/>
      <c r="YN71" s="24"/>
      <c r="YO71" s="24"/>
      <c r="YP71" s="24"/>
      <c r="YQ71" s="24"/>
      <c r="YR71" s="24"/>
      <c r="YS71" s="24"/>
      <c r="YT71" s="24"/>
      <c r="YU71" s="24"/>
      <c r="YV71" s="24"/>
      <c r="YW71" s="24"/>
      <c r="YX71" s="24"/>
      <c r="YY71" s="24"/>
      <c r="YZ71" s="24"/>
      <c r="ZA71" s="24"/>
      <c r="ZB71" s="24"/>
      <c r="ZC71" s="24"/>
      <c r="ZD71" s="24"/>
      <c r="ZE71" s="24"/>
      <c r="ZF71" s="24"/>
      <c r="ZG71" s="24"/>
      <c r="ZH71" s="24"/>
      <c r="ZI71" s="24"/>
      <c r="ZJ71" s="24"/>
      <c r="ZK71" s="24"/>
      <c r="ZL71" s="24"/>
      <c r="ZM71" s="24"/>
      <c r="ZN71" s="24"/>
      <c r="ZO71" s="24"/>
      <c r="ZP71" s="24"/>
      <c r="ZQ71" s="24"/>
      <c r="ZR71" s="24"/>
      <c r="ZS71" s="24"/>
      <c r="ZT71" s="24"/>
      <c r="ZU71" s="24"/>
      <c r="ZV71" s="24"/>
      <c r="ZW71" s="24"/>
      <c r="ZX71" s="24"/>
      <c r="ZY71" s="24"/>
      <c r="ZZ71" s="24"/>
      <c r="AAA71" s="24"/>
      <c r="AAB71" s="24"/>
      <c r="AAC71" s="24"/>
      <c r="AAD71" s="24"/>
      <c r="AAE71" s="24"/>
      <c r="AAF71" s="24"/>
      <c r="AAG71" s="24"/>
      <c r="AAH71" s="24"/>
      <c r="AAI71" s="24"/>
      <c r="AAJ71" s="24"/>
      <c r="AAK71" s="24"/>
      <c r="AAL71" s="24"/>
      <c r="AAM71" s="24"/>
      <c r="AAN71" s="24"/>
      <c r="AAO71" s="24"/>
      <c r="AAP71" s="24"/>
      <c r="AAQ71" s="24"/>
      <c r="AAR71" s="24"/>
      <c r="AAS71" s="24"/>
      <c r="AAT71" s="24"/>
      <c r="AAU71" s="24"/>
      <c r="AAV71" s="24"/>
      <c r="AAW71" s="24"/>
      <c r="AAX71" s="24"/>
      <c r="AAY71" s="24"/>
      <c r="AAZ71" s="24"/>
      <c r="ABA71" s="24"/>
      <c r="ABB71" s="24"/>
      <c r="ABC71" s="24"/>
      <c r="ABD71" s="24"/>
      <c r="ABE71" s="24"/>
      <c r="ABF71" s="24"/>
      <c r="ABG71" s="24"/>
      <c r="ABH71" s="24"/>
      <c r="ABI71" s="24"/>
      <c r="ABJ71" s="24"/>
      <c r="ABK71" s="24"/>
      <c r="ABL71" s="24"/>
      <c r="ABM71" s="24"/>
      <c r="ABN71" s="24"/>
      <c r="ABO71" s="24"/>
      <c r="ABP71" s="24"/>
      <c r="ABQ71" s="24"/>
      <c r="ABR71" s="24"/>
      <c r="ABS71" s="24"/>
      <c r="ABT71" s="24"/>
      <c r="ABU71" s="24"/>
      <c r="ABV71" s="24"/>
      <c r="ABW71" s="24"/>
      <c r="ABX71" s="24"/>
      <c r="ABY71" s="24"/>
      <c r="ABZ71" s="24"/>
      <c r="ACA71" s="24"/>
      <c r="ACB71" s="24"/>
      <c r="ACC71" s="24"/>
      <c r="ACD71" s="24"/>
      <c r="ACE71" s="24"/>
      <c r="ACF71" s="24"/>
      <c r="ACG71" s="24"/>
      <c r="ACH71" s="24"/>
      <c r="ACI71" s="24"/>
      <c r="ACJ71" s="24"/>
      <c r="ACK71" s="24"/>
      <c r="ACL71" s="24"/>
      <c r="ACM71" s="24"/>
      <c r="ACN71" s="24"/>
      <c r="ACO71" s="24"/>
      <c r="ACP71" s="24"/>
      <c r="ACQ71" s="24"/>
      <c r="ACR71" s="24"/>
      <c r="ACS71" s="24"/>
      <c r="ACT71" s="24"/>
      <c r="ACU71" s="24"/>
      <c r="ACV71" s="24"/>
      <c r="ACW71" s="24"/>
      <c r="ACX71" s="24"/>
      <c r="ACY71" s="24"/>
      <c r="ACZ71" s="24"/>
      <c r="ADA71" s="24"/>
      <c r="ADB71" s="24"/>
      <c r="ADC71" s="24"/>
      <c r="ADD71" s="24"/>
      <c r="ADE71" s="24"/>
      <c r="ADF71" s="24"/>
      <c r="ADG71" s="24"/>
      <c r="ADH71" s="24"/>
      <c r="ADI71" s="24"/>
      <c r="ADJ71" s="24"/>
      <c r="ADK71" s="24"/>
      <c r="ADL71" s="24"/>
      <c r="ADM71" s="24"/>
      <c r="ADN71" s="24"/>
      <c r="ADO71" s="24"/>
      <c r="ADP71" s="24"/>
      <c r="ADQ71" s="24"/>
      <c r="ADR71" s="24"/>
      <c r="ADS71" s="24"/>
      <c r="ADT71" s="24"/>
      <c r="ADU71" s="24"/>
      <c r="ADV71" s="24"/>
      <c r="ADW71" s="24"/>
      <c r="ADX71" s="24"/>
      <c r="ADY71" s="24"/>
      <c r="ADZ71" s="24"/>
      <c r="AEA71" s="24"/>
      <c r="AEB71" s="24"/>
      <c r="AEC71" s="24"/>
      <c r="AED71" s="24"/>
      <c r="AEE71" s="24"/>
      <c r="AEF71" s="24"/>
      <c r="AEG71" s="24"/>
      <c r="AEH71" s="24"/>
      <c r="AEI71" s="24"/>
      <c r="AEJ71" s="24"/>
      <c r="AEK71" s="24"/>
      <c r="AEL71" s="24"/>
      <c r="AEM71" s="24"/>
      <c r="AEN71" s="24"/>
      <c r="AEO71" s="24"/>
      <c r="AEP71" s="24"/>
      <c r="AEQ71" s="24"/>
      <c r="AER71" s="24"/>
      <c r="AES71" s="24"/>
      <c r="AET71" s="24"/>
      <c r="AEU71" s="24"/>
      <c r="AEV71" s="24"/>
      <c r="AEW71" s="24"/>
      <c r="AEX71" s="24"/>
      <c r="AEY71" s="24"/>
      <c r="AEZ71" s="24"/>
      <c r="AFA71" s="24"/>
      <c r="AFB71" s="24"/>
      <c r="AFC71" s="24"/>
      <c r="AFD71" s="24"/>
      <c r="AFE71" s="24"/>
      <c r="AFF71" s="24"/>
      <c r="AFG71" s="24"/>
      <c r="AFH71" s="24"/>
      <c r="AFI71" s="24"/>
      <c r="AFJ71" s="24"/>
      <c r="AFK71" s="24"/>
      <c r="AFL71" s="24"/>
      <c r="AFM71" s="24"/>
      <c r="AFN71" s="24"/>
      <c r="AFO71" s="24"/>
      <c r="AFP71" s="24"/>
      <c r="AFQ71" s="24"/>
      <c r="AFR71" s="24"/>
      <c r="AFS71" s="24"/>
      <c r="AFT71" s="24"/>
      <c r="AFU71" s="24"/>
      <c r="AFV71" s="24"/>
      <c r="AFW71" s="24"/>
      <c r="AFX71" s="24"/>
      <c r="AFY71" s="24"/>
      <c r="AFZ71" s="24"/>
      <c r="AGA71" s="24"/>
      <c r="AGB71" s="24"/>
      <c r="AGC71" s="24"/>
      <c r="AGD71" s="24"/>
      <c r="AGE71" s="24"/>
      <c r="AGF71" s="24"/>
      <c r="AGG71" s="24"/>
      <c r="AGH71" s="24"/>
      <c r="AGI71" s="24"/>
      <c r="AGJ71" s="24"/>
      <c r="AGK71" s="24"/>
      <c r="AGL71" s="24"/>
      <c r="AGM71" s="24"/>
      <c r="AGN71" s="24"/>
      <c r="AGO71" s="24"/>
      <c r="AGP71" s="24"/>
      <c r="AGQ71" s="24"/>
      <c r="AGR71" s="24"/>
      <c r="AGS71" s="24"/>
      <c r="AGT71" s="24"/>
      <c r="AGU71" s="24"/>
      <c r="AGV71" s="24"/>
      <c r="AGW71" s="24"/>
      <c r="AGX71" s="24"/>
      <c r="AGY71" s="24"/>
      <c r="AGZ71" s="24"/>
      <c r="AHA71" s="24"/>
      <c r="AHB71" s="24"/>
      <c r="AHC71" s="24"/>
      <c r="AHD71" s="24"/>
      <c r="AHE71" s="24"/>
      <c r="AHF71" s="24"/>
      <c r="AHG71" s="24"/>
      <c r="AHH71" s="24"/>
      <c r="AHI71" s="24"/>
      <c r="AHJ71" s="24"/>
      <c r="AHK71" s="24"/>
      <c r="AHL71" s="24"/>
      <c r="AHM71" s="24"/>
      <c r="AHN71" s="24"/>
      <c r="AHO71" s="24"/>
      <c r="AHP71" s="24"/>
      <c r="AHQ71" s="24"/>
      <c r="AHR71" s="24"/>
      <c r="AHS71" s="24"/>
      <c r="AHT71" s="24"/>
      <c r="AHU71" s="24"/>
      <c r="AHV71" s="24"/>
      <c r="AHW71" s="24"/>
      <c r="AHX71" s="24"/>
      <c r="AHY71" s="24"/>
      <c r="AHZ71" s="24"/>
      <c r="AIA71" s="24"/>
      <c r="AIB71" s="24"/>
      <c r="AIC71" s="24"/>
      <c r="AID71" s="24"/>
      <c r="AIE71" s="24"/>
      <c r="AIF71" s="24"/>
      <c r="AIG71" s="24"/>
      <c r="AIH71" s="24"/>
      <c r="AII71" s="24"/>
      <c r="AIJ71" s="24"/>
      <c r="AIK71" s="24"/>
      <c r="AIL71" s="24"/>
      <c r="AIM71" s="24"/>
      <c r="AIN71" s="24"/>
      <c r="AIO71" s="24"/>
      <c r="AIP71" s="24"/>
      <c r="AIQ71" s="24"/>
      <c r="AIR71" s="24"/>
      <c r="AIS71" s="24"/>
      <c r="AIT71" s="24"/>
      <c r="AIU71" s="24"/>
      <c r="AIV71" s="24"/>
      <c r="AIW71" s="24"/>
      <c r="AIX71" s="24"/>
      <c r="AIY71" s="24"/>
      <c r="AIZ71" s="24"/>
      <c r="AJA71" s="24"/>
      <c r="AJB71" s="24"/>
      <c r="AJC71" s="24"/>
      <c r="AJD71" s="24"/>
      <c r="AJE71" s="24"/>
      <c r="AJF71" s="24"/>
      <c r="AJG71" s="24"/>
      <c r="AJH71" s="24"/>
      <c r="AJI71" s="24"/>
      <c r="AJJ71" s="24"/>
      <c r="AJK71" s="24"/>
      <c r="AJL71" s="24"/>
      <c r="AJM71" s="24"/>
      <c r="AJN71" s="24"/>
      <c r="AJO71" s="24"/>
      <c r="AJP71" s="24"/>
      <c r="AJQ71" s="24"/>
      <c r="AJR71" s="24"/>
      <c r="AJS71" s="24"/>
      <c r="AJT71" s="24"/>
      <c r="AJU71" s="24"/>
      <c r="AJV71" s="24"/>
      <c r="AJW71" s="24"/>
      <c r="AJX71" s="24"/>
      <c r="AJY71" s="24"/>
      <c r="AJZ71" s="24"/>
      <c r="AKA71" s="24"/>
      <c r="AKB71" s="24"/>
      <c r="AKC71" s="24"/>
      <c r="AKD71" s="24"/>
      <c r="AKE71" s="24"/>
      <c r="AKF71" s="24"/>
      <c r="AKG71" s="24"/>
      <c r="AKH71" s="24"/>
      <c r="AKI71" s="24"/>
      <c r="AKJ71" s="24"/>
      <c r="AKK71" s="24"/>
      <c r="AKL71" s="24"/>
      <c r="AKM71" s="24"/>
      <c r="AKN71" s="24"/>
      <c r="AKO71" s="24"/>
      <c r="AKP71" s="24"/>
      <c r="AKQ71" s="24"/>
      <c r="AKR71" s="24"/>
      <c r="AKS71" s="24"/>
      <c r="AKT71" s="24"/>
      <c r="AKU71" s="24"/>
      <c r="AKV71" s="24"/>
      <c r="AKW71" s="24"/>
      <c r="AKX71" s="24"/>
      <c r="AKY71" s="24"/>
      <c r="AKZ71" s="24"/>
      <c r="ALA71" s="24"/>
      <c r="ALB71" s="24"/>
      <c r="ALC71" s="24"/>
      <c r="ALD71" s="24"/>
      <c r="ALE71" s="24"/>
      <c r="ALF71" s="24"/>
      <c r="ALG71" s="24"/>
      <c r="ALH71" s="24"/>
      <c r="ALI71" s="24"/>
      <c r="ALJ71" s="24"/>
      <c r="ALK71" s="24"/>
      <c r="ALL71" s="24"/>
      <c r="ALM71" s="24"/>
      <c r="ALN71" s="24"/>
      <c r="ALO71" s="24"/>
      <c r="ALP71" s="24"/>
      <c r="ALQ71" s="24"/>
      <c r="ALR71" s="24"/>
      <c r="ALS71" s="24"/>
      <c r="ALT71" s="24"/>
      <c r="ALU71" s="24"/>
      <c r="ALV71" s="24"/>
      <c r="ALW71" s="24"/>
      <c r="ALX71" s="24"/>
      <c r="ALY71" s="24"/>
      <c r="ALZ71" s="24"/>
      <c r="AMA71" s="24"/>
      <c r="AMB71" s="24"/>
      <c r="AMC71" s="24"/>
      <c r="AMD71" s="24"/>
      <c r="AME71" s="24"/>
      <c r="AMF71" s="24"/>
      <c r="AMG71" s="24"/>
      <c r="AMH71" s="24"/>
      <c r="AMI71" s="24"/>
      <c r="AMJ71" s="24"/>
    </row>
    <row r="72" spans="1:1024" s="23" customFormat="1" x14ac:dyDescent="0.25">
      <c r="N72" s="23" t="s">
        <v>316</v>
      </c>
      <c r="O72" s="50"/>
      <c r="P72" s="50"/>
      <c r="Q72" s="50"/>
      <c r="R72" s="50"/>
      <c r="S72" s="50"/>
      <c r="T72" s="55"/>
      <c r="U72" s="56"/>
      <c r="V72" s="50"/>
      <c r="Y72" s="57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4"/>
      <c r="JD72" s="24"/>
      <c r="JE72" s="24"/>
      <c r="JF72" s="24"/>
      <c r="JG72" s="24"/>
      <c r="JH72" s="24"/>
      <c r="JI72" s="24"/>
      <c r="JJ72" s="24"/>
      <c r="JK72" s="24"/>
      <c r="JL72" s="24"/>
      <c r="JM72" s="24"/>
      <c r="JN72" s="24"/>
      <c r="JO72" s="24"/>
      <c r="JP72" s="24"/>
      <c r="JQ72" s="24"/>
      <c r="JR72" s="24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4"/>
      <c r="KD72" s="24"/>
      <c r="KE72" s="24"/>
      <c r="KF72" s="24"/>
      <c r="KG72" s="24"/>
      <c r="KH72" s="24"/>
      <c r="KI72" s="24"/>
      <c r="KJ72" s="24"/>
      <c r="KK72" s="24"/>
      <c r="KL72" s="24"/>
      <c r="KM72" s="24"/>
      <c r="KN72" s="24"/>
      <c r="KO72" s="24"/>
      <c r="KP72" s="24"/>
      <c r="KQ72" s="24"/>
      <c r="KR72" s="24"/>
      <c r="KS72" s="24"/>
      <c r="KT72" s="24"/>
      <c r="KU72" s="24"/>
      <c r="KV72" s="24"/>
      <c r="KW72" s="24"/>
      <c r="KX72" s="24"/>
      <c r="KY72" s="24"/>
      <c r="KZ72" s="24"/>
      <c r="LA72" s="24"/>
      <c r="LB72" s="24"/>
      <c r="LC72" s="24"/>
      <c r="LD72" s="24"/>
      <c r="LE72" s="24"/>
      <c r="LF72" s="24"/>
      <c r="LG72" s="24"/>
      <c r="LH72" s="24"/>
      <c r="LI72" s="24"/>
      <c r="LJ72" s="24"/>
      <c r="LK72" s="24"/>
      <c r="LL72" s="24"/>
      <c r="LM72" s="24"/>
      <c r="LN72" s="24"/>
      <c r="LO72" s="24"/>
      <c r="LP72" s="24"/>
      <c r="LQ72" s="24"/>
      <c r="LR72" s="24"/>
      <c r="LS72" s="24"/>
      <c r="LT72" s="24"/>
      <c r="LU72" s="24"/>
      <c r="LV72" s="24"/>
      <c r="LW72" s="24"/>
      <c r="LX72" s="24"/>
      <c r="LY72" s="24"/>
      <c r="LZ72" s="24"/>
      <c r="MA72" s="24"/>
      <c r="MB72" s="24"/>
      <c r="MC72" s="24"/>
      <c r="MD72" s="24"/>
      <c r="ME72" s="24"/>
      <c r="MF72" s="24"/>
      <c r="MG72" s="24"/>
      <c r="MH72" s="24"/>
      <c r="MI72" s="24"/>
      <c r="MJ72" s="24"/>
      <c r="MK72" s="24"/>
      <c r="ML72" s="24"/>
      <c r="MM72" s="24"/>
      <c r="MN72" s="24"/>
      <c r="MO72" s="24"/>
      <c r="MP72" s="24"/>
      <c r="MQ72" s="24"/>
      <c r="MR72" s="24"/>
      <c r="MS72" s="24"/>
      <c r="MT72" s="24"/>
      <c r="MU72" s="24"/>
      <c r="MV72" s="24"/>
      <c r="MW72" s="24"/>
      <c r="MX72" s="24"/>
      <c r="MY72" s="24"/>
      <c r="MZ72" s="24"/>
      <c r="NA72" s="24"/>
      <c r="NB72" s="24"/>
      <c r="NC72" s="24"/>
      <c r="ND72" s="24"/>
      <c r="NE72" s="24"/>
      <c r="NF72" s="24"/>
      <c r="NG72" s="24"/>
      <c r="NH72" s="24"/>
      <c r="NI72" s="24"/>
      <c r="NJ72" s="24"/>
      <c r="NK72" s="24"/>
      <c r="NL72" s="24"/>
      <c r="NM72" s="24"/>
      <c r="NN72" s="24"/>
      <c r="NO72" s="24"/>
      <c r="NP72" s="24"/>
      <c r="NQ72" s="24"/>
      <c r="NR72" s="24"/>
      <c r="NS72" s="24"/>
      <c r="NT72" s="24"/>
      <c r="NU72" s="24"/>
      <c r="NV72" s="24"/>
      <c r="NW72" s="24"/>
      <c r="NX72" s="24"/>
      <c r="NY72" s="24"/>
      <c r="NZ72" s="24"/>
      <c r="OA72" s="24"/>
      <c r="OB72" s="24"/>
      <c r="OC72" s="24"/>
      <c r="OD72" s="24"/>
      <c r="OE72" s="24"/>
      <c r="OF72" s="24"/>
      <c r="OG72" s="24"/>
      <c r="OH72" s="24"/>
      <c r="OI72" s="24"/>
      <c r="OJ72" s="24"/>
      <c r="OK72" s="24"/>
      <c r="OL72" s="24"/>
      <c r="OM72" s="24"/>
      <c r="ON72" s="24"/>
      <c r="OO72" s="24"/>
      <c r="OP72" s="24"/>
      <c r="OQ72" s="24"/>
      <c r="OR72" s="24"/>
      <c r="OS72" s="24"/>
      <c r="OT72" s="24"/>
      <c r="OU72" s="24"/>
      <c r="OV72" s="24"/>
      <c r="OW72" s="24"/>
      <c r="OX72" s="24"/>
      <c r="OY72" s="24"/>
      <c r="OZ72" s="24"/>
      <c r="PA72" s="24"/>
      <c r="PB72" s="24"/>
      <c r="PC72" s="24"/>
      <c r="PD72" s="24"/>
      <c r="PE72" s="24"/>
      <c r="PF72" s="24"/>
      <c r="PG72" s="24"/>
      <c r="PH72" s="24"/>
      <c r="PI72" s="24"/>
      <c r="PJ72" s="24"/>
      <c r="PK72" s="24"/>
      <c r="PL72" s="24"/>
      <c r="PM72" s="24"/>
      <c r="PN72" s="24"/>
      <c r="PO72" s="24"/>
      <c r="PP72" s="24"/>
      <c r="PQ72" s="24"/>
      <c r="PR72" s="24"/>
      <c r="PS72" s="24"/>
      <c r="PT72" s="24"/>
      <c r="PU72" s="24"/>
      <c r="PV72" s="24"/>
      <c r="PW72" s="24"/>
      <c r="PX72" s="24"/>
      <c r="PY72" s="24"/>
      <c r="PZ72" s="24"/>
      <c r="QA72" s="24"/>
      <c r="QB72" s="24"/>
      <c r="QC72" s="24"/>
      <c r="QD72" s="24"/>
      <c r="QE72" s="24"/>
      <c r="QF72" s="24"/>
      <c r="QG72" s="24"/>
      <c r="QH72" s="24"/>
      <c r="QI72" s="24"/>
      <c r="QJ72" s="24"/>
      <c r="QK72" s="24"/>
      <c r="QL72" s="24"/>
      <c r="QM72" s="24"/>
      <c r="QN72" s="24"/>
      <c r="QO72" s="24"/>
      <c r="QP72" s="24"/>
      <c r="QQ72" s="24"/>
      <c r="QR72" s="24"/>
      <c r="QS72" s="24"/>
      <c r="QT72" s="24"/>
      <c r="QU72" s="24"/>
      <c r="QV72" s="24"/>
      <c r="QW72" s="24"/>
      <c r="QX72" s="24"/>
      <c r="QY72" s="24"/>
      <c r="QZ72" s="24"/>
      <c r="RA72" s="24"/>
      <c r="RB72" s="24"/>
      <c r="RC72" s="24"/>
      <c r="RD72" s="24"/>
      <c r="RE72" s="24"/>
      <c r="RF72" s="24"/>
      <c r="RG72" s="24"/>
      <c r="RH72" s="24"/>
      <c r="RI72" s="24"/>
      <c r="RJ72" s="24"/>
      <c r="RK72" s="24"/>
      <c r="RL72" s="24"/>
      <c r="RM72" s="24"/>
      <c r="RN72" s="24"/>
      <c r="RO72" s="24"/>
      <c r="RP72" s="24"/>
      <c r="RQ72" s="24"/>
      <c r="RR72" s="24"/>
      <c r="RS72" s="24"/>
      <c r="RT72" s="24"/>
      <c r="RU72" s="24"/>
      <c r="RV72" s="24"/>
      <c r="RW72" s="24"/>
      <c r="RX72" s="24"/>
      <c r="RY72" s="24"/>
      <c r="RZ72" s="24"/>
      <c r="SA72" s="24"/>
      <c r="SB72" s="24"/>
      <c r="SC72" s="24"/>
      <c r="SD72" s="24"/>
      <c r="SE72" s="24"/>
      <c r="SF72" s="24"/>
      <c r="SG72" s="24"/>
      <c r="SH72" s="24"/>
      <c r="SI72" s="24"/>
      <c r="SJ72" s="24"/>
      <c r="SK72" s="24"/>
      <c r="SL72" s="24"/>
      <c r="SM72" s="24"/>
      <c r="SN72" s="24"/>
      <c r="SO72" s="24"/>
      <c r="SP72" s="24"/>
      <c r="SQ72" s="24"/>
      <c r="SR72" s="24"/>
      <c r="SS72" s="24"/>
      <c r="ST72" s="24"/>
      <c r="SU72" s="24"/>
      <c r="SV72" s="24"/>
      <c r="SW72" s="24"/>
      <c r="SX72" s="24"/>
      <c r="SY72" s="24"/>
      <c r="SZ72" s="24"/>
      <c r="TA72" s="24"/>
      <c r="TB72" s="24"/>
      <c r="TC72" s="24"/>
      <c r="TD72" s="24"/>
      <c r="TE72" s="24"/>
      <c r="TF72" s="24"/>
      <c r="TG72" s="24"/>
      <c r="TH72" s="24"/>
      <c r="TI72" s="24"/>
      <c r="TJ72" s="24"/>
      <c r="TK72" s="24"/>
      <c r="TL72" s="24"/>
      <c r="TM72" s="24"/>
      <c r="TN72" s="24"/>
      <c r="TO72" s="24"/>
      <c r="TP72" s="24"/>
      <c r="TQ72" s="24"/>
      <c r="TR72" s="24"/>
      <c r="TS72" s="24"/>
      <c r="TT72" s="24"/>
      <c r="TU72" s="24"/>
      <c r="TV72" s="24"/>
      <c r="TW72" s="24"/>
      <c r="TX72" s="24"/>
      <c r="TY72" s="24"/>
      <c r="TZ72" s="24"/>
      <c r="UA72" s="24"/>
      <c r="UB72" s="24"/>
      <c r="UC72" s="24"/>
      <c r="UD72" s="24"/>
      <c r="UE72" s="24"/>
      <c r="UF72" s="24"/>
      <c r="UG72" s="24"/>
      <c r="UH72" s="24"/>
      <c r="UI72" s="24"/>
      <c r="UJ72" s="24"/>
      <c r="UK72" s="24"/>
      <c r="UL72" s="24"/>
      <c r="UM72" s="24"/>
      <c r="UN72" s="24"/>
      <c r="UO72" s="24"/>
      <c r="UP72" s="24"/>
      <c r="UQ72" s="24"/>
      <c r="UR72" s="24"/>
      <c r="US72" s="24"/>
      <c r="UT72" s="24"/>
      <c r="UU72" s="24"/>
      <c r="UV72" s="24"/>
      <c r="UW72" s="24"/>
      <c r="UX72" s="24"/>
      <c r="UY72" s="24"/>
      <c r="UZ72" s="24"/>
      <c r="VA72" s="24"/>
      <c r="VB72" s="24"/>
      <c r="VC72" s="24"/>
      <c r="VD72" s="24"/>
      <c r="VE72" s="24"/>
      <c r="VF72" s="24"/>
      <c r="VG72" s="24"/>
      <c r="VH72" s="24"/>
      <c r="VI72" s="24"/>
      <c r="VJ72" s="24"/>
      <c r="VK72" s="24"/>
      <c r="VL72" s="24"/>
      <c r="VM72" s="24"/>
      <c r="VN72" s="24"/>
      <c r="VO72" s="24"/>
      <c r="VP72" s="24"/>
      <c r="VQ72" s="24"/>
      <c r="VR72" s="24"/>
      <c r="VS72" s="24"/>
      <c r="VT72" s="24"/>
      <c r="VU72" s="24"/>
      <c r="VV72" s="24"/>
      <c r="VW72" s="24"/>
      <c r="VX72" s="24"/>
      <c r="VY72" s="24"/>
      <c r="VZ72" s="24"/>
      <c r="WA72" s="24"/>
      <c r="WB72" s="24"/>
      <c r="WC72" s="24"/>
      <c r="WD72" s="24"/>
      <c r="WE72" s="24"/>
      <c r="WF72" s="24"/>
      <c r="WG72" s="24"/>
      <c r="WH72" s="24"/>
      <c r="WI72" s="24"/>
      <c r="WJ72" s="24"/>
      <c r="WK72" s="24"/>
      <c r="WL72" s="24"/>
      <c r="WM72" s="24"/>
      <c r="WN72" s="24"/>
      <c r="WO72" s="24"/>
      <c r="WP72" s="24"/>
      <c r="WQ72" s="24"/>
      <c r="WR72" s="24"/>
      <c r="WS72" s="24"/>
      <c r="WT72" s="24"/>
      <c r="WU72" s="24"/>
      <c r="WV72" s="24"/>
      <c r="WW72" s="24"/>
      <c r="WX72" s="24"/>
      <c r="WY72" s="24"/>
      <c r="WZ72" s="24"/>
      <c r="XA72" s="24"/>
      <c r="XB72" s="24"/>
      <c r="XC72" s="24"/>
      <c r="XD72" s="24"/>
      <c r="XE72" s="24"/>
      <c r="XF72" s="24"/>
      <c r="XG72" s="24"/>
      <c r="XH72" s="24"/>
      <c r="XI72" s="24"/>
      <c r="XJ72" s="24"/>
      <c r="XK72" s="24"/>
      <c r="XL72" s="24"/>
      <c r="XM72" s="24"/>
      <c r="XN72" s="24"/>
      <c r="XO72" s="24"/>
      <c r="XP72" s="24"/>
      <c r="XQ72" s="24"/>
      <c r="XR72" s="24"/>
      <c r="XS72" s="24"/>
      <c r="XT72" s="24"/>
      <c r="XU72" s="24"/>
      <c r="XV72" s="24"/>
      <c r="XW72" s="24"/>
      <c r="XX72" s="24"/>
      <c r="XY72" s="24"/>
      <c r="XZ72" s="24"/>
      <c r="YA72" s="24"/>
      <c r="YB72" s="24"/>
      <c r="YC72" s="24"/>
      <c r="YD72" s="24"/>
      <c r="YE72" s="24"/>
      <c r="YF72" s="24"/>
      <c r="YG72" s="24"/>
      <c r="YH72" s="24"/>
      <c r="YI72" s="24"/>
      <c r="YJ72" s="24"/>
      <c r="YK72" s="24"/>
      <c r="YL72" s="24"/>
      <c r="YM72" s="24"/>
      <c r="YN72" s="24"/>
      <c r="YO72" s="24"/>
      <c r="YP72" s="24"/>
      <c r="YQ72" s="24"/>
      <c r="YR72" s="24"/>
      <c r="YS72" s="24"/>
      <c r="YT72" s="24"/>
      <c r="YU72" s="24"/>
      <c r="YV72" s="24"/>
      <c r="YW72" s="24"/>
      <c r="YX72" s="24"/>
      <c r="YY72" s="24"/>
      <c r="YZ72" s="24"/>
      <c r="ZA72" s="24"/>
      <c r="ZB72" s="24"/>
      <c r="ZC72" s="24"/>
      <c r="ZD72" s="24"/>
      <c r="ZE72" s="24"/>
      <c r="ZF72" s="24"/>
      <c r="ZG72" s="24"/>
      <c r="ZH72" s="24"/>
      <c r="ZI72" s="24"/>
      <c r="ZJ72" s="24"/>
      <c r="ZK72" s="24"/>
      <c r="ZL72" s="24"/>
      <c r="ZM72" s="24"/>
      <c r="ZN72" s="24"/>
      <c r="ZO72" s="24"/>
      <c r="ZP72" s="24"/>
      <c r="ZQ72" s="24"/>
      <c r="ZR72" s="24"/>
      <c r="ZS72" s="24"/>
      <c r="ZT72" s="24"/>
      <c r="ZU72" s="24"/>
      <c r="ZV72" s="24"/>
      <c r="ZW72" s="24"/>
      <c r="ZX72" s="24"/>
      <c r="ZY72" s="24"/>
      <c r="ZZ72" s="24"/>
      <c r="AAA72" s="24"/>
      <c r="AAB72" s="24"/>
      <c r="AAC72" s="24"/>
      <c r="AAD72" s="24"/>
      <c r="AAE72" s="24"/>
      <c r="AAF72" s="24"/>
      <c r="AAG72" s="24"/>
      <c r="AAH72" s="24"/>
      <c r="AAI72" s="24"/>
      <c r="AAJ72" s="24"/>
      <c r="AAK72" s="24"/>
      <c r="AAL72" s="24"/>
      <c r="AAM72" s="24"/>
      <c r="AAN72" s="24"/>
      <c r="AAO72" s="24"/>
      <c r="AAP72" s="24"/>
      <c r="AAQ72" s="24"/>
      <c r="AAR72" s="24"/>
      <c r="AAS72" s="24"/>
      <c r="AAT72" s="24"/>
      <c r="AAU72" s="24"/>
      <c r="AAV72" s="24"/>
      <c r="AAW72" s="24"/>
      <c r="AAX72" s="24"/>
      <c r="AAY72" s="24"/>
      <c r="AAZ72" s="24"/>
      <c r="ABA72" s="24"/>
      <c r="ABB72" s="24"/>
      <c r="ABC72" s="24"/>
      <c r="ABD72" s="24"/>
      <c r="ABE72" s="24"/>
      <c r="ABF72" s="24"/>
      <c r="ABG72" s="24"/>
      <c r="ABH72" s="24"/>
      <c r="ABI72" s="24"/>
      <c r="ABJ72" s="24"/>
      <c r="ABK72" s="24"/>
      <c r="ABL72" s="24"/>
      <c r="ABM72" s="24"/>
      <c r="ABN72" s="24"/>
      <c r="ABO72" s="24"/>
      <c r="ABP72" s="24"/>
      <c r="ABQ72" s="24"/>
      <c r="ABR72" s="24"/>
      <c r="ABS72" s="24"/>
      <c r="ABT72" s="24"/>
      <c r="ABU72" s="24"/>
      <c r="ABV72" s="24"/>
      <c r="ABW72" s="24"/>
      <c r="ABX72" s="24"/>
      <c r="ABY72" s="24"/>
      <c r="ABZ72" s="24"/>
      <c r="ACA72" s="24"/>
      <c r="ACB72" s="24"/>
      <c r="ACC72" s="24"/>
      <c r="ACD72" s="24"/>
      <c r="ACE72" s="24"/>
      <c r="ACF72" s="24"/>
      <c r="ACG72" s="24"/>
      <c r="ACH72" s="24"/>
      <c r="ACI72" s="24"/>
      <c r="ACJ72" s="24"/>
      <c r="ACK72" s="24"/>
      <c r="ACL72" s="24"/>
      <c r="ACM72" s="24"/>
      <c r="ACN72" s="24"/>
      <c r="ACO72" s="24"/>
      <c r="ACP72" s="24"/>
      <c r="ACQ72" s="24"/>
      <c r="ACR72" s="24"/>
      <c r="ACS72" s="24"/>
      <c r="ACT72" s="24"/>
      <c r="ACU72" s="24"/>
      <c r="ACV72" s="24"/>
      <c r="ACW72" s="24"/>
      <c r="ACX72" s="24"/>
      <c r="ACY72" s="24"/>
      <c r="ACZ72" s="24"/>
      <c r="ADA72" s="24"/>
      <c r="ADB72" s="24"/>
      <c r="ADC72" s="24"/>
      <c r="ADD72" s="24"/>
      <c r="ADE72" s="24"/>
      <c r="ADF72" s="24"/>
      <c r="ADG72" s="24"/>
      <c r="ADH72" s="24"/>
      <c r="ADI72" s="24"/>
      <c r="ADJ72" s="24"/>
      <c r="ADK72" s="24"/>
      <c r="ADL72" s="24"/>
      <c r="ADM72" s="24"/>
      <c r="ADN72" s="24"/>
      <c r="ADO72" s="24"/>
      <c r="ADP72" s="24"/>
      <c r="ADQ72" s="24"/>
      <c r="ADR72" s="24"/>
      <c r="ADS72" s="24"/>
      <c r="ADT72" s="24"/>
      <c r="ADU72" s="24"/>
      <c r="ADV72" s="24"/>
      <c r="ADW72" s="24"/>
      <c r="ADX72" s="24"/>
      <c r="ADY72" s="24"/>
      <c r="ADZ72" s="24"/>
      <c r="AEA72" s="24"/>
      <c r="AEB72" s="24"/>
      <c r="AEC72" s="24"/>
      <c r="AED72" s="24"/>
      <c r="AEE72" s="24"/>
      <c r="AEF72" s="24"/>
      <c r="AEG72" s="24"/>
      <c r="AEH72" s="24"/>
      <c r="AEI72" s="24"/>
      <c r="AEJ72" s="24"/>
      <c r="AEK72" s="24"/>
      <c r="AEL72" s="24"/>
      <c r="AEM72" s="24"/>
      <c r="AEN72" s="24"/>
      <c r="AEO72" s="24"/>
      <c r="AEP72" s="24"/>
      <c r="AEQ72" s="24"/>
      <c r="AER72" s="24"/>
      <c r="AES72" s="24"/>
      <c r="AET72" s="24"/>
      <c r="AEU72" s="24"/>
      <c r="AEV72" s="24"/>
      <c r="AEW72" s="24"/>
      <c r="AEX72" s="24"/>
      <c r="AEY72" s="24"/>
      <c r="AEZ72" s="24"/>
      <c r="AFA72" s="24"/>
      <c r="AFB72" s="24"/>
      <c r="AFC72" s="24"/>
      <c r="AFD72" s="24"/>
      <c r="AFE72" s="24"/>
      <c r="AFF72" s="24"/>
      <c r="AFG72" s="24"/>
      <c r="AFH72" s="24"/>
      <c r="AFI72" s="24"/>
      <c r="AFJ72" s="24"/>
      <c r="AFK72" s="24"/>
      <c r="AFL72" s="24"/>
      <c r="AFM72" s="24"/>
      <c r="AFN72" s="24"/>
      <c r="AFO72" s="24"/>
      <c r="AFP72" s="24"/>
      <c r="AFQ72" s="24"/>
      <c r="AFR72" s="24"/>
      <c r="AFS72" s="24"/>
      <c r="AFT72" s="24"/>
      <c r="AFU72" s="24"/>
      <c r="AFV72" s="24"/>
      <c r="AFW72" s="24"/>
      <c r="AFX72" s="24"/>
      <c r="AFY72" s="24"/>
      <c r="AFZ72" s="24"/>
      <c r="AGA72" s="24"/>
      <c r="AGB72" s="24"/>
      <c r="AGC72" s="24"/>
      <c r="AGD72" s="24"/>
      <c r="AGE72" s="24"/>
      <c r="AGF72" s="24"/>
      <c r="AGG72" s="24"/>
      <c r="AGH72" s="24"/>
      <c r="AGI72" s="24"/>
      <c r="AGJ72" s="24"/>
      <c r="AGK72" s="24"/>
      <c r="AGL72" s="24"/>
      <c r="AGM72" s="24"/>
      <c r="AGN72" s="24"/>
      <c r="AGO72" s="24"/>
      <c r="AGP72" s="24"/>
      <c r="AGQ72" s="24"/>
      <c r="AGR72" s="24"/>
      <c r="AGS72" s="24"/>
      <c r="AGT72" s="24"/>
      <c r="AGU72" s="24"/>
      <c r="AGV72" s="24"/>
      <c r="AGW72" s="24"/>
      <c r="AGX72" s="24"/>
      <c r="AGY72" s="24"/>
      <c r="AGZ72" s="24"/>
      <c r="AHA72" s="24"/>
      <c r="AHB72" s="24"/>
      <c r="AHC72" s="24"/>
      <c r="AHD72" s="24"/>
      <c r="AHE72" s="24"/>
      <c r="AHF72" s="24"/>
      <c r="AHG72" s="24"/>
      <c r="AHH72" s="24"/>
      <c r="AHI72" s="24"/>
      <c r="AHJ72" s="24"/>
      <c r="AHK72" s="24"/>
      <c r="AHL72" s="24"/>
      <c r="AHM72" s="24"/>
      <c r="AHN72" s="24"/>
      <c r="AHO72" s="24"/>
      <c r="AHP72" s="24"/>
      <c r="AHQ72" s="24"/>
      <c r="AHR72" s="24"/>
      <c r="AHS72" s="24"/>
      <c r="AHT72" s="24"/>
      <c r="AHU72" s="24"/>
      <c r="AHV72" s="24"/>
      <c r="AHW72" s="24"/>
      <c r="AHX72" s="24"/>
      <c r="AHY72" s="24"/>
      <c r="AHZ72" s="24"/>
      <c r="AIA72" s="24"/>
      <c r="AIB72" s="24"/>
      <c r="AIC72" s="24"/>
      <c r="AID72" s="24"/>
      <c r="AIE72" s="24"/>
      <c r="AIF72" s="24"/>
      <c r="AIG72" s="24"/>
      <c r="AIH72" s="24"/>
      <c r="AII72" s="24"/>
      <c r="AIJ72" s="24"/>
      <c r="AIK72" s="24"/>
      <c r="AIL72" s="24"/>
      <c r="AIM72" s="24"/>
      <c r="AIN72" s="24"/>
      <c r="AIO72" s="24"/>
      <c r="AIP72" s="24"/>
      <c r="AIQ72" s="24"/>
      <c r="AIR72" s="24"/>
      <c r="AIS72" s="24"/>
      <c r="AIT72" s="24"/>
      <c r="AIU72" s="24"/>
      <c r="AIV72" s="24"/>
      <c r="AIW72" s="24"/>
      <c r="AIX72" s="24"/>
      <c r="AIY72" s="24"/>
      <c r="AIZ72" s="24"/>
      <c r="AJA72" s="24"/>
      <c r="AJB72" s="24"/>
      <c r="AJC72" s="24"/>
      <c r="AJD72" s="24"/>
      <c r="AJE72" s="24"/>
      <c r="AJF72" s="24"/>
      <c r="AJG72" s="24"/>
      <c r="AJH72" s="24"/>
      <c r="AJI72" s="24"/>
      <c r="AJJ72" s="24"/>
      <c r="AJK72" s="24"/>
      <c r="AJL72" s="24"/>
      <c r="AJM72" s="24"/>
      <c r="AJN72" s="24"/>
      <c r="AJO72" s="24"/>
      <c r="AJP72" s="24"/>
      <c r="AJQ72" s="24"/>
      <c r="AJR72" s="24"/>
      <c r="AJS72" s="24"/>
      <c r="AJT72" s="24"/>
      <c r="AJU72" s="24"/>
      <c r="AJV72" s="24"/>
      <c r="AJW72" s="24"/>
      <c r="AJX72" s="24"/>
      <c r="AJY72" s="24"/>
      <c r="AJZ72" s="24"/>
      <c r="AKA72" s="24"/>
      <c r="AKB72" s="24"/>
      <c r="AKC72" s="24"/>
      <c r="AKD72" s="24"/>
      <c r="AKE72" s="24"/>
      <c r="AKF72" s="24"/>
      <c r="AKG72" s="24"/>
      <c r="AKH72" s="24"/>
      <c r="AKI72" s="24"/>
      <c r="AKJ72" s="24"/>
      <c r="AKK72" s="24"/>
      <c r="AKL72" s="24"/>
      <c r="AKM72" s="24"/>
      <c r="AKN72" s="24"/>
      <c r="AKO72" s="24"/>
      <c r="AKP72" s="24"/>
      <c r="AKQ72" s="24"/>
      <c r="AKR72" s="24"/>
      <c r="AKS72" s="24"/>
      <c r="AKT72" s="24"/>
      <c r="AKU72" s="24"/>
      <c r="AKV72" s="24"/>
      <c r="AKW72" s="24"/>
      <c r="AKX72" s="24"/>
      <c r="AKY72" s="24"/>
      <c r="AKZ72" s="24"/>
      <c r="ALA72" s="24"/>
      <c r="ALB72" s="24"/>
      <c r="ALC72" s="24"/>
      <c r="ALD72" s="24"/>
      <c r="ALE72" s="24"/>
      <c r="ALF72" s="24"/>
      <c r="ALG72" s="24"/>
      <c r="ALH72" s="24"/>
      <c r="ALI72" s="24"/>
      <c r="ALJ72" s="24"/>
      <c r="ALK72" s="24"/>
      <c r="ALL72" s="24"/>
      <c r="ALM72" s="24"/>
      <c r="ALN72" s="24"/>
      <c r="ALO72" s="24"/>
      <c r="ALP72" s="24"/>
      <c r="ALQ72" s="24"/>
      <c r="ALR72" s="24"/>
      <c r="ALS72" s="24"/>
      <c r="ALT72" s="24"/>
      <c r="ALU72" s="24"/>
      <c r="ALV72" s="24"/>
      <c r="ALW72" s="24"/>
      <c r="ALX72" s="24"/>
      <c r="ALY72" s="24"/>
      <c r="ALZ72" s="24"/>
      <c r="AMA72" s="24"/>
      <c r="AMB72" s="24"/>
      <c r="AMC72" s="24"/>
      <c r="AMD72" s="24"/>
      <c r="AME72" s="24"/>
      <c r="AMF72" s="24"/>
      <c r="AMG72" s="24"/>
      <c r="AMH72" s="24"/>
      <c r="AMI72" s="24"/>
      <c r="AMJ72" s="24"/>
    </row>
    <row r="73" spans="1:1024" s="23" customFormat="1" x14ac:dyDescent="0.25"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  <c r="JC73" s="24"/>
      <c r="JD73" s="24"/>
      <c r="JE73" s="24"/>
      <c r="JF73" s="24"/>
      <c r="JG73" s="24"/>
      <c r="JH73" s="24"/>
      <c r="JI73" s="24"/>
      <c r="JJ73" s="24"/>
      <c r="JK73" s="24"/>
      <c r="JL73" s="24"/>
      <c r="JM73" s="24"/>
      <c r="JN73" s="24"/>
      <c r="JO73" s="24"/>
      <c r="JP73" s="24"/>
      <c r="JQ73" s="24"/>
      <c r="JR73" s="24"/>
      <c r="JS73" s="24"/>
      <c r="JT73" s="24"/>
      <c r="JU73" s="24"/>
      <c r="JV73" s="24"/>
      <c r="JW73" s="24"/>
      <c r="JX73" s="24"/>
      <c r="JY73" s="24"/>
      <c r="JZ73" s="24"/>
      <c r="KA73" s="24"/>
      <c r="KB73" s="24"/>
      <c r="KC73" s="24"/>
      <c r="KD73" s="24"/>
      <c r="KE73" s="24"/>
      <c r="KF73" s="24"/>
      <c r="KG73" s="24"/>
      <c r="KH73" s="24"/>
      <c r="KI73" s="24"/>
      <c r="KJ73" s="24"/>
      <c r="KK73" s="24"/>
      <c r="KL73" s="24"/>
      <c r="KM73" s="24"/>
      <c r="KN73" s="24"/>
      <c r="KO73" s="24"/>
      <c r="KP73" s="24"/>
      <c r="KQ73" s="24"/>
      <c r="KR73" s="24"/>
      <c r="KS73" s="24"/>
      <c r="KT73" s="24"/>
      <c r="KU73" s="24"/>
      <c r="KV73" s="24"/>
      <c r="KW73" s="24"/>
      <c r="KX73" s="24"/>
      <c r="KY73" s="24"/>
      <c r="KZ73" s="24"/>
      <c r="LA73" s="24"/>
      <c r="LB73" s="24"/>
      <c r="LC73" s="24"/>
      <c r="LD73" s="24"/>
      <c r="LE73" s="24"/>
      <c r="LF73" s="24"/>
      <c r="LG73" s="24"/>
      <c r="LH73" s="24"/>
      <c r="LI73" s="24"/>
      <c r="LJ73" s="24"/>
      <c r="LK73" s="24"/>
      <c r="LL73" s="24"/>
      <c r="LM73" s="24"/>
      <c r="LN73" s="24"/>
      <c r="LO73" s="24"/>
      <c r="LP73" s="24"/>
      <c r="LQ73" s="24"/>
      <c r="LR73" s="24"/>
      <c r="LS73" s="24"/>
      <c r="LT73" s="24"/>
      <c r="LU73" s="24"/>
      <c r="LV73" s="24"/>
      <c r="LW73" s="24"/>
      <c r="LX73" s="24"/>
      <c r="LY73" s="24"/>
      <c r="LZ73" s="24"/>
      <c r="MA73" s="24"/>
      <c r="MB73" s="24"/>
      <c r="MC73" s="24"/>
      <c r="MD73" s="24"/>
      <c r="ME73" s="24"/>
      <c r="MF73" s="24"/>
      <c r="MG73" s="24"/>
      <c r="MH73" s="24"/>
      <c r="MI73" s="24"/>
      <c r="MJ73" s="24"/>
      <c r="MK73" s="24"/>
      <c r="ML73" s="24"/>
      <c r="MM73" s="24"/>
      <c r="MN73" s="24"/>
      <c r="MO73" s="24"/>
      <c r="MP73" s="24"/>
      <c r="MQ73" s="24"/>
      <c r="MR73" s="24"/>
      <c r="MS73" s="24"/>
      <c r="MT73" s="24"/>
      <c r="MU73" s="24"/>
      <c r="MV73" s="24"/>
      <c r="MW73" s="24"/>
      <c r="MX73" s="24"/>
      <c r="MY73" s="24"/>
      <c r="MZ73" s="24"/>
      <c r="NA73" s="24"/>
      <c r="NB73" s="24"/>
      <c r="NC73" s="24"/>
      <c r="ND73" s="24"/>
      <c r="NE73" s="24"/>
      <c r="NF73" s="24"/>
      <c r="NG73" s="24"/>
      <c r="NH73" s="24"/>
      <c r="NI73" s="24"/>
      <c r="NJ73" s="24"/>
      <c r="NK73" s="24"/>
      <c r="NL73" s="24"/>
      <c r="NM73" s="24"/>
      <c r="NN73" s="24"/>
      <c r="NO73" s="24"/>
      <c r="NP73" s="24"/>
      <c r="NQ73" s="24"/>
      <c r="NR73" s="24"/>
      <c r="NS73" s="24"/>
      <c r="NT73" s="24"/>
      <c r="NU73" s="24"/>
      <c r="NV73" s="24"/>
      <c r="NW73" s="24"/>
      <c r="NX73" s="24"/>
      <c r="NY73" s="24"/>
      <c r="NZ73" s="24"/>
      <c r="OA73" s="24"/>
      <c r="OB73" s="24"/>
      <c r="OC73" s="24"/>
      <c r="OD73" s="24"/>
      <c r="OE73" s="24"/>
      <c r="OF73" s="24"/>
      <c r="OG73" s="24"/>
      <c r="OH73" s="24"/>
      <c r="OI73" s="24"/>
      <c r="OJ73" s="24"/>
      <c r="OK73" s="24"/>
      <c r="OL73" s="24"/>
      <c r="OM73" s="24"/>
      <c r="ON73" s="24"/>
      <c r="OO73" s="24"/>
      <c r="OP73" s="24"/>
      <c r="OQ73" s="24"/>
      <c r="OR73" s="24"/>
      <c r="OS73" s="24"/>
      <c r="OT73" s="24"/>
      <c r="OU73" s="24"/>
      <c r="OV73" s="24"/>
      <c r="OW73" s="24"/>
      <c r="OX73" s="24"/>
      <c r="OY73" s="24"/>
      <c r="OZ73" s="24"/>
      <c r="PA73" s="24"/>
      <c r="PB73" s="24"/>
      <c r="PC73" s="24"/>
      <c r="PD73" s="24"/>
      <c r="PE73" s="24"/>
      <c r="PF73" s="24"/>
      <c r="PG73" s="24"/>
      <c r="PH73" s="24"/>
      <c r="PI73" s="24"/>
      <c r="PJ73" s="24"/>
      <c r="PK73" s="24"/>
      <c r="PL73" s="24"/>
      <c r="PM73" s="24"/>
      <c r="PN73" s="24"/>
      <c r="PO73" s="24"/>
      <c r="PP73" s="24"/>
      <c r="PQ73" s="24"/>
      <c r="PR73" s="24"/>
      <c r="PS73" s="24"/>
      <c r="PT73" s="24"/>
      <c r="PU73" s="24"/>
      <c r="PV73" s="24"/>
      <c r="PW73" s="24"/>
      <c r="PX73" s="24"/>
      <c r="PY73" s="24"/>
      <c r="PZ73" s="24"/>
      <c r="QA73" s="24"/>
      <c r="QB73" s="24"/>
      <c r="QC73" s="24"/>
      <c r="QD73" s="24"/>
      <c r="QE73" s="24"/>
      <c r="QF73" s="24"/>
      <c r="QG73" s="24"/>
      <c r="QH73" s="24"/>
      <c r="QI73" s="24"/>
      <c r="QJ73" s="24"/>
      <c r="QK73" s="24"/>
      <c r="QL73" s="24"/>
      <c r="QM73" s="24"/>
      <c r="QN73" s="24"/>
      <c r="QO73" s="24"/>
      <c r="QP73" s="24"/>
      <c r="QQ73" s="24"/>
      <c r="QR73" s="24"/>
      <c r="QS73" s="24"/>
      <c r="QT73" s="24"/>
      <c r="QU73" s="24"/>
      <c r="QV73" s="24"/>
      <c r="QW73" s="24"/>
      <c r="QX73" s="24"/>
      <c r="QY73" s="24"/>
      <c r="QZ73" s="24"/>
      <c r="RA73" s="24"/>
      <c r="RB73" s="24"/>
      <c r="RC73" s="24"/>
      <c r="RD73" s="24"/>
      <c r="RE73" s="24"/>
      <c r="RF73" s="24"/>
      <c r="RG73" s="24"/>
      <c r="RH73" s="24"/>
      <c r="RI73" s="24"/>
      <c r="RJ73" s="24"/>
      <c r="RK73" s="24"/>
      <c r="RL73" s="24"/>
      <c r="RM73" s="24"/>
      <c r="RN73" s="24"/>
      <c r="RO73" s="24"/>
      <c r="RP73" s="24"/>
      <c r="RQ73" s="24"/>
      <c r="RR73" s="24"/>
      <c r="RS73" s="24"/>
      <c r="RT73" s="24"/>
      <c r="RU73" s="24"/>
      <c r="RV73" s="24"/>
      <c r="RW73" s="24"/>
      <c r="RX73" s="24"/>
      <c r="RY73" s="24"/>
      <c r="RZ73" s="24"/>
      <c r="SA73" s="24"/>
      <c r="SB73" s="24"/>
      <c r="SC73" s="24"/>
      <c r="SD73" s="24"/>
      <c r="SE73" s="24"/>
      <c r="SF73" s="24"/>
      <c r="SG73" s="24"/>
      <c r="SH73" s="24"/>
      <c r="SI73" s="24"/>
      <c r="SJ73" s="24"/>
      <c r="SK73" s="24"/>
      <c r="SL73" s="24"/>
      <c r="SM73" s="24"/>
      <c r="SN73" s="24"/>
      <c r="SO73" s="24"/>
      <c r="SP73" s="24"/>
      <c r="SQ73" s="24"/>
      <c r="SR73" s="24"/>
      <c r="SS73" s="24"/>
      <c r="ST73" s="24"/>
      <c r="SU73" s="24"/>
      <c r="SV73" s="24"/>
      <c r="SW73" s="24"/>
      <c r="SX73" s="24"/>
      <c r="SY73" s="24"/>
      <c r="SZ73" s="24"/>
      <c r="TA73" s="24"/>
      <c r="TB73" s="24"/>
      <c r="TC73" s="24"/>
      <c r="TD73" s="24"/>
      <c r="TE73" s="24"/>
      <c r="TF73" s="24"/>
      <c r="TG73" s="24"/>
      <c r="TH73" s="24"/>
      <c r="TI73" s="24"/>
      <c r="TJ73" s="24"/>
      <c r="TK73" s="24"/>
      <c r="TL73" s="24"/>
      <c r="TM73" s="24"/>
      <c r="TN73" s="24"/>
      <c r="TO73" s="24"/>
      <c r="TP73" s="24"/>
      <c r="TQ73" s="24"/>
      <c r="TR73" s="24"/>
      <c r="TS73" s="24"/>
      <c r="TT73" s="24"/>
      <c r="TU73" s="24"/>
      <c r="TV73" s="24"/>
      <c r="TW73" s="24"/>
      <c r="TX73" s="24"/>
      <c r="TY73" s="24"/>
      <c r="TZ73" s="24"/>
      <c r="UA73" s="24"/>
      <c r="UB73" s="24"/>
      <c r="UC73" s="24"/>
      <c r="UD73" s="24"/>
      <c r="UE73" s="24"/>
      <c r="UF73" s="24"/>
      <c r="UG73" s="24"/>
      <c r="UH73" s="24"/>
      <c r="UI73" s="24"/>
      <c r="UJ73" s="24"/>
      <c r="UK73" s="24"/>
      <c r="UL73" s="24"/>
      <c r="UM73" s="24"/>
      <c r="UN73" s="24"/>
      <c r="UO73" s="24"/>
      <c r="UP73" s="24"/>
      <c r="UQ73" s="24"/>
      <c r="UR73" s="24"/>
      <c r="US73" s="24"/>
      <c r="UT73" s="24"/>
      <c r="UU73" s="24"/>
      <c r="UV73" s="24"/>
      <c r="UW73" s="24"/>
      <c r="UX73" s="24"/>
      <c r="UY73" s="24"/>
      <c r="UZ73" s="24"/>
      <c r="VA73" s="24"/>
      <c r="VB73" s="24"/>
      <c r="VC73" s="24"/>
      <c r="VD73" s="24"/>
      <c r="VE73" s="24"/>
      <c r="VF73" s="24"/>
      <c r="VG73" s="24"/>
      <c r="VH73" s="24"/>
      <c r="VI73" s="24"/>
      <c r="VJ73" s="24"/>
      <c r="VK73" s="24"/>
      <c r="VL73" s="24"/>
      <c r="VM73" s="24"/>
      <c r="VN73" s="24"/>
      <c r="VO73" s="24"/>
      <c r="VP73" s="24"/>
      <c r="VQ73" s="24"/>
      <c r="VR73" s="24"/>
      <c r="VS73" s="24"/>
      <c r="VT73" s="24"/>
      <c r="VU73" s="24"/>
      <c r="VV73" s="24"/>
      <c r="VW73" s="24"/>
      <c r="VX73" s="24"/>
      <c r="VY73" s="24"/>
      <c r="VZ73" s="24"/>
      <c r="WA73" s="24"/>
      <c r="WB73" s="24"/>
      <c r="WC73" s="24"/>
      <c r="WD73" s="24"/>
      <c r="WE73" s="24"/>
      <c r="WF73" s="24"/>
      <c r="WG73" s="24"/>
      <c r="WH73" s="24"/>
      <c r="WI73" s="24"/>
      <c r="WJ73" s="24"/>
      <c r="WK73" s="24"/>
      <c r="WL73" s="24"/>
      <c r="WM73" s="24"/>
      <c r="WN73" s="24"/>
      <c r="WO73" s="24"/>
      <c r="WP73" s="24"/>
      <c r="WQ73" s="24"/>
      <c r="WR73" s="24"/>
      <c r="WS73" s="24"/>
      <c r="WT73" s="24"/>
      <c r="WU73" s="24"/>
      <c r="WV73" s="24"/>
      <c r="WW73" s="24"/>
      <c r="WX73" s="24"/>
      <c r="WY73" s="24"/>
      <c r="WZ73" s="24"/>
      <c r="XA73" s="24"/>
      <c r="XB73" s="24"/>
      <c r="XC73" s="24"/>
      <c r="XD73" s="24"/>
      <c r="XE73" s="24"/>
      <c r="XF73" s="24"/>
      <c r="XG73" s="24"/>
      <c r="XH73" s="24"/>
      <c r="XI73" s="24"/>
      <c r="XJ73" s="24"/>
      <c r="XK73" s="24"/>
      <c r="XL73" s="24"/>
      <c r="XM73" s="24"/>
      <c r="XN73" s="24"/>
      <c r="XO73" s="24"/>
      <c r="XP73" s="24"/>
      <c r="XQ73" s="24"/>
      <c r="XR73" s="24"/>
      <c r="XS73" s="24"/>
      <c r="XT73" s="24"/>
      <c r="XU73" s="24"/>
      <c r="XV73" s="24"/>
      <c r="XW73" s="24"/>
      <c r="XX73" s="24"/>
      <c r="XY73" s="24"/>
      <c r="XZ73" s="24"/>
      <c r="YA73" s="24"/>
      <c r="YB73" s="24"/>
      <c r="YC73" s="24"/>
      <c r="YD73" s="24"/>
      <c r="YE73" s="24"/>
      <c r="YF73" s="24"/>
      <c r="YG73" s="24"/>
      <c r="YH73" s="24"/>
      <c r="YI73" s="24"/>
      <c r="YJ73" s="24"/>
      <c r="YK73" s="24"/>
      <c r="YL73" s="24"/>
      <c r="YM73" s="24"/>
      <c r="YN73" s="24"/>
      <c r="YO73" s="24"/>
      <c r="YP73" s="24"/>
      <c r="YQ73" s="24"/>
      <c r="YR73" s="24"/>
      <c r="YS73" s="24"/>
      <c r="YT73" s="24"/>
      <c r="YU73" s="24"/>
      <c r="YV73" s="24"/>
      <c r="YW73" s="24"/>
      <c r="YX73" s="24"/>
      <c r="YY73" s="24"/>
      <c r="YZ73" s="24"/>
      <c r="ZA73" s="24"/>
      <c r="ZB73" s="24"/>
      <c r="ZC73" s="24"/>
      <c r="ZD73" s="24"/>
      <c r="ZE73" s="24"/>
      <c r="ZF73" s="24"/>
      <c r="ZG73" s="24"/>
      <c r="ZH73" s="24"/>
      <c r="ZI73" s="24"/>
      <c r="ZJ73" s="24"/>
      <c r="ZK73" s="24"/>
      <c r="ZL73" s="24"/>
      <c r="ZM73" s="24"/>
      <c r="ZN73" s="24"/>
      <c r="ZO73" s="24"/>
      <c r="ZP73" s="24"/>
      <c r="ZQ73" s="24"/>
      <c r="ZR73" s="24"/>
      <c r="ZS73" s="24"/>
      <c r="ZT73" s="24"/>
      <c r="ZU73" s="24"/>
      <c r="ZV73" s="24"/>
      <c r="ZW73" s="24"/>
      <c r="ZX73" s="24"/>
      <c r="ZY73" s="24"/>
      <c r="ZZ73" s="24"/>
      <c r="AAA73" s="24"/>
      <c r="AAB73" s="24"/>
      <c r="AAC73" s="24"/>
      <c r="AAD73" s="24"/>
      <c r="AAE73" s="24"/>
      <c r="AAF73" s="24"/>
      <c r="AAG73" s="24"/>
      <c r="AAH73" s="24"/>
      <c r="AAI73" s="24"/>
      <c r="AAJ73" s="24"/>
      <c r="AAK73" s="24"/>
      <c r="AAL73" s="24"/>
      <c r="AAM73" s="24"/>
      <c r="AAN73" s="24"/>
      <c r="AAO73" s="24"/>
      <c r="AAP73" s="24"/>
      <c r="AAQ73" s="24"/>
      <c r="AAR73" s="24"/>
      <c r="AAS73" s="24"/>
      <c r="AAT73" s="24"/>
      <c r="AAU73" s="24"/>
      <c r="AAV73" s="24"/>
      <c r="AAW73" s="24"/>
      <c r="AAX73" s="24"/>
      <c r="AAY73" s="24"/>
      <c r="AAZ73" s="24"/>
      <c r="ABA73" s="24"/>
      <c r="ABB73" s="24"/>
      <c r="ABC73" s="24"/>
      <c r="ABD73" s="24"/>
      <c r="ABE73" s="24"/>
      <c r="ABF73" s="24"/>
      <c r="ABG73" s="24"/>
      <c r="ABH73" s="24"/>
      <c r="ABI73" s="24"/>
      <c r="ABJ73" s="24"/>
      <c r="ABK73" s="24"/>
      <c r="ABL73" s="24"/>
      <c r="ABM73" s="24"/>
      <c r="ABN73" s="24"/>
      <c r="ABO73" s="24"/>
      <c r="ABP73" s="24"/>
      <c r="ABQ73" s="24"/>
      <c r="ABR73" s="24"/>
      <c r="ABS73" s="24"/>
      <c r="ABT73" s="24"/>
      <c r="ABU73" s="24"/>
      <c r="ABV73" s="24"/>
      <c r="ABW73" s="24"/>
      <c r="ABX73" s="24"/>
      <c r="ABY73" s="24"/>
      <c r="ABZ73" s="24"/>
      <c r="ACA73" s="24"/>
      <c r="ACB73" s="24"/>
      <c r="ACC73" s="24"/>
      <c r="ACD73" s="24"/>
      <c r="ACE73" s="24"/>
      <c r="ACF73" s="24"/>
      <c r="ACG73" s="24"/>
      <c r="ACH73" s="24"/>
      <c r="ACI73" s="24"/>
      <c r="ACJ73" s="24"/>
      <c r="ACK73" s="24"/>
      <c r="ACL73" s="24"/>
      <c r="ACM73" s="24"/>
      <c r="ACN73" s="24"/>
      <c r="ACO73" s="24"/>
      <c r="ACP73" s="24"/>
      <c r="ACQ73" s="24"/>
      <c r="ACR73" s="24"/>
      <c r="ACS73" s="24"/>
      <c r="ACT73" s="24"/>
      <c r="ACU73" s="24"/>
      <c r="ACV73" s="24"/>
      <c r="ACW73" s="24"/>
      <c r="ACX73" s="24"/>
      <c r="ACY73" s="24"/>
      <c r="ACZ73" s="24"/>
      <c r="ADA73" s="24"/>
      <c r="ADB73" s="24"/>
      <c r="ADC73" s="24"/>
      <c r="ADD73" s="24"/>
      <c r="ADE73" s="24"/>
      <c r="ADF73" s="24"/>
      <c r="ADG73" s="24"/>
      <c r="ADH73" s="24"/>
      <c r="ADI73" s="24"/>
      <c r="ADJ73" s="24"/>
      <c r="ADK73" s="24"/>
      <c r="ADL73" s="24"/>
      <c r="ADM73" s="24"/>
      <c r="ADN73" s="24"/>
      <c r="ADO73" s="24"/>
      <c r="ADP73" s="24"/>
      <c r="ADQ73" s="24"/>
      <c r="ADR73" s="24"/>
      <c r="ADS73" s="24"/>
      <c r="ADT73" s="24"/>
      <c r="ADU73" s="24"/>
      <c r="ADV73" s="24"/>
      <c r="ADW73" s="24"/>
      <c r="ADX73" s="24"/>
      <c r="ADY73" s="24"/>
      <c r="ADZ73" s="24"/>
      <c r="AEA73" s="24"/>
      <c r="AEB73" s="24"/>
      <c r="AEC73" s="24"/>
      <c r="AED73" s="24"/>
      <c r="AEE73" s="24"/>
      <c r="AEF73" s="24"/>
      <c r="AEG73" s="24"/>
      <c r="AEH73" s="24"/>
      <c r="AEI73" s="24"/>
      <c r="AEJ73" s="24"/>
      <c r="AEK73" s="24"/>
      <c r="AEL73" s="24"/>
      <c r="AEM73" s="24"/>
      <c r="AEN73" s="24"/>
      <c r="AEO73" s="24"/>
      <c r="AEP73" s="24"/>
      <c r="AEQ73" s="24"/>
      <c r="AER73" s="24"/>
      <c r="AES73" s="24"/>
      <c r="AET73" s="24"/>
      <c r="AEU73" s="24"/>
      <c r="AEV73" s="24"/>
      <c r="AEW73" s="24"/>
      <c r="AEX73" s="24"/>
      <c r="AEY73" s="24"/>
      <c r="AEZ73" s="24"/>
      <c r="AFA73" s="24"/>
      <c r="AFB73" s="24"/>
      <c r="AFC73" s="24"/>
      <c r="AFD73" s="24"/>
      <c r="AFE73" s="24"/>
      <c r="AFF73" s="24"/>
      <c r="AFG73" s="24"/>
      <c r="AFH73" s="24"/>
      <c r="AFI73" s="24"/>
      <c r="AFJ73" s="24"/>
      <c r="AFK73" s="24"/>
      <c r="AFL73" s="24"/>
      <c r="AFM73" s="24"/>
      <c r="AFN73" s="24"/>
      <c r="AFO73" s="24"/>
      <c r="AFP73" s="24"/>
      <c r="AFQ73" s="24"/>
      <c r="AFR73" s="24"/>
      <c r="AFS73" s="24"/>
      <c r="AFT73" s="24"/>
      <c r="AFU73" s="24"/>
      <c r="AFV73" s="24"/>
      <c r="AFW73" s="24"/>
      <c r="AFX73" s="24"/>
      <c r="AFY73" s="24"/>
      <c r="AFZ73" s="24"/>
      <c r="AGA73" s="24"/>
      <c r="AGB73" s="24"/>
      <c r="AGC73" s="24"/>
      <c r="AGD73" s="24"/>
      <c r="AGE73" s="24"/>
      <c r="AGF73" s="24"/>
      <c r="AGG73" s="24"/>
      <c r="AGH73" s="24"/>
      <c r="AGI73" s="24"/>
      <c r="AGJ73" s="24"/>
      <c r="AGK73" s="24"/>
      <c r="AGL73" s="24"/>
      <c r="AGM73" s="24"/>
      <c r="AGN73" s="24"/>
      <c r="AGO73" s="24"/>
      <c r="AGP73" s="24"/>
      <c r="AGQ73" s="24"/>
      <c r="AGR73" s="24"/>
      <c r="AGS73" s="24"/>
      <c r="AGT73" s="24"/>
      <c r="AGU73" s="24"/>
      <c r="AGV73" s="24"/>
      <c r="AGW73" s="24"/>
      <c r="AGX73" s="24"/>
      <c r="AGY73" s="24"/>
      <c r="AGZ73" s="24"/>
      <c r="AHA73" s="24"/>
      <c r="AHB73" s="24"/>
      <c r="AHC73" s="24"/>
      <c r="AHD73" s="24"/>
      <c r="AHE73" s="24"/>
      <c r="AHF73" s="24"/>
      <c r="AHG73" s="24"/>
      <c r="AHH73" s="24"/>
      <c r="AHI73" s="24"/>
      <c r="AHJ73" s="24"/>
      <c r="AHK73" s="24"/>
      <c r="AHL73" s="24"/>
      <c r="AHM73" s="24"/>
      <c r="AHN73" s="24"/>
      <c r="AHO73" s="24"/>
      <c r="AHP73" s="24"/>
      <c r="AHQ73" s="24"/>
      <c r="AHR73" s="24"/>
      <c r="AHS73" s="24"/>
      <c r="AHT73" s="24"/>
      <c r="AHU73" s="24"/>
      <c r="AHV73" s="24"/>
      <c r="AHW73" s="24"/>
      <c r="AHX73" s="24"/>
      <c r="AHY73" s="24"/>
      <c r="AHZ73" s="24"/>
      <c r="AIA73" s="24"/>
      <c r="AIB73" s="24"/>
      <c r="AIC73" s="24"/>
      <c r="AID73" s="24"/>
      <c r="AIE73" s="24"/>
      <c r="AIF73" s="24"/>
      <c r="AIG73" s="24"/>
      <c r="AIH73" s="24"/>
      <c r="AII73" s="24"/>
      <c r="AIJ73" s="24"/>
      <c r="AIK73" s="24"/>
      <c r="AIL73" s="24"/>
      <c r="AIM73" s="24"/>
      <c r="AIN73" s="24"/>
      <c r="AIO73" s="24"/>
      <c r="AIP73" s="24"/>
      <c r="AIQ73" s="24"/>
      <c r="AIR73" s="24"/>
      <c r="AIS73" s="24"/>
      <c r="AIT73" s="24"/>
      <c r="AIU73" s="24"/>
      <c r="AIV73" s="24"/>
      <c r="AIW73" s="24"/>
      <c r="AIX73" s="24"/>
      <c r="AIY73" s="24"/>
      <c r="AIZ73" s="24"/>
      <c r="AJA73" s="24"/>
      <c r="AJB73" s="24"/>
      <c r="AJC73" s="24"/>
      <c r="AJD73" s="24"/>
      <c r="AJE73" s="24"/>
      <c r="AJF73" s="24"/>
      <c r="AJG73" s="24"/>
      <c r="AJH73" s="24"/>
      <c r="AJI73" s="24"/>
      <c r="AJJ73" s="24"/>
      <c r="AJK73" s="24"/>
      <c r="AJL73" s="24"/>
      <c r="AJM73" s="24"/>
      <c r="AJN73" s="24"/>
      <c r="AJO73" s="24"/>
      <c r="AJP73" s="24"/>
      <c r="AJQ73" s="24"/>
      <c r="AJR73" s="24"/>
      <c r="AJS73" s="24"/>
      <c r="AJT73" s="24"/>
      <c r="AJU73" s="24"/>
      <c r="AJV73" s="24"/>
      <c r="AJW73" s="24"/>
      <c r="AJX73" s="24"/>
      <c r="AJY73" s="24"/>
      <c r="AJZ73" s="24"/>
      <c r="AKA73" s="24"/>
      <c r="AKB73" s="24"/>
      <c r="AKC73" s="24"/>
      <c r="AKD73" s="24"/>
      <c r="AKE73" s="24"/>
      <c r="AKF73" s="24"/>
      <c r="AKG73" s="24"/>
      <c r="AKH73" s="24"/>
      <c r="AKI73" s="24"/>
      <c r="AKJ73" s="24"/>
      <c r="AKK73" s="24"/>
      <c r="AKL73" s="24"/>
      <c r="AKM73" s="24"/>
      <c r="AKN73" s="24"/>
      <c r="AKO73" s="24"/>
      <c r="AKP73" s="24"/>
      <c r="AKQ73" s="24"/>
      <c r="AKR73" s="24"/>
      <c r="AKS73" s="24"/>
      <c r="AKT73" s="24"/>
      <c r="AKU73" s="24"/>
      <c r="AKV73" s="24"/>
      <c r="AKW73" s="24"/>
      <c r="AKX73" s="24"/>
      <c r="AKY73" s="24"/>
      <c r="AKZ73" s="24"/>
      <c r="ALA73" s="24"/>
      <c r="ALB73" s="24"/>
      <c r="ALC73" s="24"/>
      <c r="ALD73" s="24"/>
      <c r="ALE73" s="24"/>
      <c r="ALF73" s="24"/>
      <c r="ALG73" s="24"/>
      <c r="ALH73" s="24"/>
      <c r="ALI73" s="24"/>
      <c r="ALJ73" s="24"/>
      <c r="ALK73" s="24"/>
      <c r="ALL73" s="24"/>
      <c r="ALM73" s="24"/>
      <c r="ALN73" s="24"/>
      <c r="ALO73" s="24"/>
      <c r="ALP73" s="24"/>
      <c r="ALQ73" s="24"/>
      <c r="ALR73" s="24"/>
      <c r="ALS73" s="24"/>
      <c r="ALT73" s="24"/>
      <c r="ALU73" s="24"/>
      <c r="ALV73" s="24"/>
      <c r="ALW73" s="24"/>
      <c r="ALX73" s="24"/>
      <c r="ALY73" s="24"/>
      <c r="ALZ73" s="24"/>
      <c r="AMA73" s="24"/>
      <c r="AMB73" s="24"/>
      <c r="AMC73" s="24"/>
      <c r="AMD73" s="24"/>
      <c r="AME73" s="24"/>
      <c r="AMF73" s="24"/>
      <c r="AMG73" s="24"/>
      <c r="AMH73" s="24"/>
      <c r="AMI73" s="24"/>
      <c r="AMJ73" s="24"/>
    </row>
    <row r="74" spans="1:1024" s="23" customFormat="1" x14ac:dyDescent="0.25">
      <c r="A74" s="101" t="s">
        <v>369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  <c r="IW74" s="24"/>
      <c r="IX74" s="24"/>
      <c r="IY74" s="24"/>
      <c r="IZ74" s="24"/>
      <c r="JA74" s="24"/>
      <c r="JB74" s="24"/>
      <c r="JC74" s="24"/>
      <c r="JD74" s="24"/>
      <c r="JE74" s="24"/>
      <c r="JF74" s="24"/>
      <c r="JG74" s="24"/>
      <c r="JH74" s="24"/>
      <c r="JI74" s="24"/>
      <c r="JJ74" s="24"/>
      <c r="JK74" s="24"/>
      <c r="JL74" s="24"/>
      <c r="JM74" s="24"/>
      <c r="JN74" s="24"/>
      <c r="JO74" s="24"/>
      <c r="JP74" s="24"/>
      <c r="JQ74" s="24"/>
      <c r="JR74" s="24"/>
      <c r="JS74" s="24"/>
      <c r="JT74" s="24"/>
      <c r="JU74" s="24"/>
      <c r="JV74" s="24"/>
      <c r="JW74" s="24"/>
      <c r="JX74" s="24"/>
      <c r="JY74" s="24"/>
      <c r="JZ74" s="24"/>
      <c r="KA74" s="24"/>
      <c r="KB74" s="24"/>
      <c r="KC74" s="24"/>
      <c r="KD74" s="24"/>
      <c r="KE74" s="24"/>
      <c r="KF74" s="24"/>
      <c r="KG74" s="24"/>
      <c r="KH74" s="24"/>
      <c r="KI74" s="24"/>
      <c r="KJ74" s="24"/>
      <c r="KK74" s="24"/>
      <c r="KL74" s="24"/>
      <c r="KM74" s="24"/>
      <c r="KN74" s="24"/>
      <c r="KO74" s="24"/>
      <c r="KP74" s="24"/>
      <c r="KQ74" s="24"/>
      <c r="KR74" s="24"/>
      <c r="KS74" s="24"/>
      <c r="KT74" s="24"/>
      <c r="KU74" s="24"/>
      <c r="KV74" s="24"/>
      <c r="KW74" s="24"/>
      <c r="KX74" s="24"/>
      <c r="KY74" s="24"/>
      <c r="KZ74" s="24"/>
      <c r="LA74" s="24"/>
      <c r="LB74" s="24"/>
      <c r="LC74" s="24"/>
      <c r="LD74" s="24"/>
      <c r="LE74" s="24"/>
      <c r="LF74" s="24"/>
      <c r="LG74" s="24"/>
      <c r="LH74" s="24"/>
      <c r="LI74" s="24"/>
      <c r="LJ74" s="24"/>
      <c r="LK74" s="24"/>
      <c r="LL74" s="24"/>
      <c r="LM74" s="24"/>
      <c r="LN74" s="24"/>
      <c r="LO74" s="24"/>
      <c r="LP74" s="24"/>
      <c r="LQ74" s="24"/>
      <c r="LR74" s="24"/>
      <c r="LS74" s="24"/>
      <c r="LT74" s="24"/>
      <c r="LU74" s="24"/>
      <c r="LV74" s="24"/>
      <c r="LW74" s="24"/>
      <c r="LX74" s="24"/>
      <c r="LY74" s="24"/>
      <c r="LZ74" s="24"/>
      <c r="MA74" s="24"/>
      <c r="MB74" s="24"/>
      <c r="MC74" s="24"/>
      <c r="MD74" s="24"/>
      <c r="ME74" s="24"/>
      <c r="MF74" s="24"/>
      <c r="MG74" s="24"/>
      <c r="MH74" s="24"/>
      <c r="MI74" s="24"/>
      <c r="MJ74" s="24"/>
      <c r="MK74" s="24"/>
      <c r="ML74" s="24"/>
      <c r="MM74" s="24"/>
      <c r="MN74" s="24"/>
      <c r="MO74" s="24"/>
      <c r="MP74" s="24"/>
      <c r="MQ74" s="24"/>
      <c r="MR74" s="24"/>
      <c r="MS74" s="24"/>
      <c r="MT74" s="24"/>
      <c r="MU74" s="24"/>
      <c r="MV74" s="24"/>
      <c r="MW74" s="24"/>
      <c r="MX74" s="24"/>
      <c r="MY74" s="24"/>
      <c r="MZ74" s="24"/>
      <c r="NA74" s="24"/>
      <c r="NB74" s="24"/>
      <c r="NC74" s="24"/>
      <c r="ND74" s="24"/>
      <c r="NE74" s="24"/>
      <c r="NF74" s="24"/>
      <c r="NG74" s="24"/>
      <c r="NH74" s="24"/>
      <c r="NI74" s="24"/>
      <c r="NJ74" s="24"/>
      <c r="NK74" s="24"/>
      <c r="NL74" s="24"/>
      <c r="NM74" s="24"/>
      <c r="NN74" s="24"/>
      <c r="NO74" s="24"/>
      <c r="NP74" s="24"/>
      <c r="NQ74" s="24"/>
      <c r="NR74" s="24"/>
      <c r="NS74" s="24"/>
      <c r="NT74" s="24"/>
      <c r="NU74" s="24"/>
      <c r="NV74" s="24"/>
      <c r="NW74" s="24"/>
      <c r="NX74" s="24"/>
      <c r="NY74" s="24"/>
      <c r="NZ74" s="24"/>
      <c r="OA74" s="24"/>
      <c r="OB74" s="24"/>
      <c r="OC74" s="24"/>
      <c r="OD74" s="24"/>
      <c r="OE74" s="24"/>
      <c r="OF74" s="24"/>
      <c r="OG74" s="24"/>
      <c r="OH74" s="24"/>
      <c r="OI74" s="24"/>
      <c r="OJ74" s="24"/>
      <c r="OK74" s="24"/>
      <c r="OL74" s="24"/>
      <c r="OM74" s="24"/>
      <c r="ON74" s="24"/>
      <c r="OO74" s="24"/>
      <c r="OP74" s="24"/>
      <c r="OQ74" s="24"/>
      <c r="OR74" s="24"/>
      <c r="OS74" s="24"/>
      <c r="OT74" s="24"/>
      <c r="OU74" s="24"/>
      <c r="OV74" s="24"/>
      <c r="OW74" s="24"/>
      <c r="OX74" s="24"/>
      <c r="OY74" s="24"/>
      <c r="OZ74" s="24"/>
      <c r="PA74" s="24"/>
      <c r="PB74" s="24"/>
      <c r="PC74" s="24"/>
      <c r="PD74" s="24"/>
      <c r="PE74" s="24"/>
      <c r="PF74" s="24"/>
      <c r="PG74" s="24"/>
      <c r="PH74" s="24"/>
      <c r="PI74" s="24"/>
      <c r="PJ74" s="24"/>
      <c r="PK74" s="24"/>
      <c r="PL74" s="24"/>
      <c r="PM74" s="24"/>
      <c r="PN74" s="24"/>
      <c r="PO74" s="24"/>
      <c r="PP74" s="24"/>
      <c r="PQ74" s="24"/>
      <c r="PR74" s="24"/>
      <c r="PS74" s="24"/>
      <c r="PT74" s="24"/>
      <c r="PU74" s="24"/>
      <c r="PV74" s="24"/>
      <c r="PW74" s="24"/>
      <c r="PX74" s="24"/>
      <c r="PY74" s="24"/>
      <c r="PZ74" s="24"/>
      <c r="QA74" s="24"/>
      <c r="QB74" s="24"/>
      <c r="QC74" s="24"/>
      <c r="QD74" s="24"/>
      <c r="QE74" s="24"/>
      <c r="QF74" s="24"/>
      <c r="QG74" s="24"/>
      <c r="QH74" s="24"/>
      <c r="QI74" s="24"/>
      <c r="QJ74" s="24"/>
      <c r="QK74" s="24"/>
      <c r="QL74" s="24"/>
      <c r="QM74" s="24"/>
      <c r="QN74" s="24"/>
      <c r="QO74" s="24"/>
      <c r="QP74" s="24"/>
      <c r="QQ74" s="24"/>
      <c r="QR74" s="24"/>
      <c r="QS74" s="24"/>
      <c r="QT74" s="24"/>
      <c r="QU74" s="24"/>
      <c r="QV74" s="24"/>
      <c r="QW74" s="24"/>
      <c r="QX74" s="24"/>
      <c r="QY74" s="24"/>
      <c r="QZ74" s="24"/>
      <c r="RA74" s="24"/>
      <c r="RB74" s="24"/>
      <c r="RC74" s="24"/>
      <c r="RD74" s="24"/>
      <c r="RE74" s="24"/>
      <c r="RF74" s="24"/>
      <c r="RG74" s="24"/>
      <c r="RH74" s="24"/>
      <c r="RI74" s="24"/>
      <c r="RJ74" s="24"/>
      <c r="RK74" s="24"/>
      <c r="RL74" s="24"/>
      <c r="RM74" s="24"/>
      <c r="RN74" s="24"/>
      <c r="RO74" s="24"/>
      <c r="RP74" s="24"/>
      <c r="RQ74" s="24"/>
      <c r="RR74" s="24"/>
      <c r="RS74" s="24"/>
      <c r="RT74" s="24"/>
      <c r="RU74" s="24"/>
      <c r="RV74" s="24"/>
      <c r="RW74" s="24"/>
      <c r="RX74" s="24"/>
      <c r="RY74" s="24"/>
      <c r="RZ74" s="24"/>
      <c r="SA74" s="24"/>
      <c r="SB74" s="24"/>
      <c r="SC74" s="24"/>
      <c r="SD74" s="24"/>
      <c r="SE74" s="24"/>
      <c r="SF74" s="24"/>
      <c r="SG74" s="24"/>
      <c r="SH74" s="24"/>
      <c r="SI74" s="24"/>
      <c r="SJ74" s="24"/>
      <c r="SK74" s="24"/>
      <c r="SL74" s="24"/>
      <c r="SM74" s="24"/>
      <c r="SN74" s="24"/>
      <c r="SO74" s="24"/>
      <c r="SP74" s="24"/>
      <c r="SQ74" s="24"/>
      <c r="SR74" s="24"/>
      <c r="SS74" s="24"/>
      <c r="ST74" s="24"/>
      <c r="SU74" s="24"/>
      <c r="SV74" s="24"/>
      <c r="SW74" s="24"/>
      <c r="SX74" s="24"/>
      <c r="SY74" s="24"/>
      <c r="SZ74" s="24"/>
      <c r="TA74" s="24"/>
      <c r="TB74" s="24"/>
      <c r="TC74" s="24"/>
      <c r="TD74" s="24"/>
      <c r="TE74" s="24"/>
      <c r="TF74" s="24"/>
      <c r="TG74" s="24"/>
      <c r="TH74" s="24"/>
      <c r="TI74" s="24"/>
      <c r="TJ74" s="24"/>
      <c r="TK74" s="24"/>
      <c r="TL74" s="24"/>
      <c r="TM74" s="24"/>
      <c r="TN74" s="24"/>
      <c r="TO74" s="24"/>
      <c r="TP74" s="24"/>
      <c r="TQ74" s="24"/>
      <c r="TR74" s="24"/>
      <c r="TS74" s="24"/>
      <c r="TT74" s="24"/>
      <c r="TU74" s="24"/>
      <c r="TV74" s="24"/>
      <c r="TW74" s="24"/>
      <c r="TX74" s="24"/>
      <c r="TY74" s="24"/>
      <c r="TZ74" s="24"/>
      <c r="UA74" s="24"/>
      <c r="UB74" s="24"/>
      <c r="UC74" s="24"/>
      <c r="UD74" s="24"/>
      <c r="UE74" s="24"/>
      <c r="UF74" s="24"/>
      <c r="UG74" s="24"/>
      <c r="UH74" s="24"/>
      <c r="UI74" s="24"/>
      <c r="UJ74" s="24"/>
      <c r="UK74" s="24"/>
      <c r="UL74" s="24"/>
      <c r="UM74" s="24"/>
      <c r="UN74" s="24"/>
      <c r="UO74" s="24"/>
      <c r="UP74" s="24"/>
      <c r="UQ74" s="24"/>
      <c r="UR74" s="24"/>
      <c r="US74" s="24"/>
      <c r="UT74" s="24"/>
      <c r="UU74" s="24"/>
      <c r="UV74" s="24"/>
      <c r="UW74" s="24"/>
      <c r="UX74" s="24"/>
      <c r="UY74" s="24"/>
      <c r="UZ74" s="24"/>
      <c r="VA74" s="24"/>
      <c r="VB74" s="24"/>
      <c r="VC74" s="24"/>
      <c r="VD74" s="24"/>
      <c r="VE74" s="24"/>
      <c r="VF74" s="24"/>
      <c r="VG74" s="24"/>
      <c r="VH74" s="24"/>
      <c r="VI74" s="24"/>
      <c r="VJ74" s="24"/>
      <c r="VK74" s="24"/>
      <c r="VL74" s="24"/>
      <c r="VM74" s="24"/>
      <c r="VN74" s="24"/>
      <c r="VO74" s="24"/>
      <c r="VP74" s="24"/>
      <c r="VQ74" s="24"/>
      <c r="VR74" s="24"/>
      <c r="VS74" s="24"/>
      <c r="VT74" s="24"/>
      <c r="VU74" s="24"/>
      <c r="VV74" s="24"/>
      <c r="VW74" s="24"/>
      <c r="VX74" s="24"/>
      <c r="VY74" s="24"/>
      <c r="VZ74" s="24"/>
      <c r="WA74" s="24"/>
      <c r="WB74" s="24"/>
      <c r="WC74" s="24"/>
      <c r="WD74" s="24"/>
      <c r="WE74" s="24"/>
      <c r="WF74" s="24"/>
      <c r="WG74" s="24"/>
      <c r="WH74" s="24"/>
      <c r="WI74" s="24"/>
      <c r="WJ74" s="24"/>
      <c r="WK74" s="24"/>
      <c r="WL74" s="24"/>
      <c r="WM74" s="24"/>
      <c r="WN74" s="24"/>
      <c r="WO74" s="24"/>
      <c r="WP74" s="24"/>
      <c r="WQ74" s="24"/>
      <c r="WR74" s="24"/>
      <c r="WS74" s="24"/>
      <c r="WT74" s="24"/>
      <c r="WU74" s="24"/>
      <c r="WV74" s="24"/>
      <c r="WW74" s="24"/>
      <c r="WX74" s="24"/>
      <c r="WY74" s="24"/>
      <c r="WZ74" s="24"/>
      <c r="XA74" s="24"/>
      <c r="XB74" s="24"/>
      <c r="XC74" s="24"/>
      <c r="XD74" s="24"/>
      <c r="XE74" s="24"/>
      <c r="XF74" s="24"/>
      <c r="XG74" s="24"/>
      <c r="XH74" s="24"/>
      <c r="XI74" s="24"/>
      <c r="XJ74" s="24"/>
      <c r="XK74" s="24"/>
      <c r="XL74" s="24"/>
      <c r="XM74" s="24"/>
      <c r="XN74" s="24"/>
      <c r="XO74" s="24"/>
      <c r="XP74" s="24"/>
      <c r="XQ74" s="24"/>
      <c r="XR74" s="24"/>
      <c r="XS74" s="24"/>
      <c r="XT74" s="24"/>
      <c r="XU74" s="24"/>
      <c r="XV74" s="24"/>
      <c r="XW74" s="24"/>
      <c r="XX74" s="24"/>
      <c r="XY74" s="24"/>
      <c r="XZ74" s="24"/>
      <c r="YA74" s="24"/>
      <c r="YB74" s="24"/>
      <c r="YC74" s="24"/>
      <c r="YD74" s="24"/>
      <c r="YE74" s="24"/>
      <c r="YF74" s="24"/>
      <c r="YG74" s="24"/>
      <c r="YH74" s="24"/>
      <c r="YI74" s="24"/>
      <c r="YJ74" s="24"/>
      <c r="YK74" s="24"/>
      <c r="YL74" s="24"/>
      <c r="YM74" s="24"/>
      <c r="YN74" s="24"/>
      <c r="YO74" s="24"/>
      <c r="YP74" s="24"/>
      <c r="YQ74" s="24"/>
      <c r="YR74" s="24"/>
      <c r="YS74" s="24"/>
      <c r="YT74" s="24"/>
      <c r="YU74" s="24"/>
      <c r="YV74" s="24"/>
      <c r="YW74" s="24"/>
      <c r="YX74" s="24"/>
      <c r="YY74" s="24"/>
      <c r="YZ74" s="24"/>
      <c r="ZA74" s="24"/>
      <c r="ZB74" s="24"/>
      <c r="ZC74" s="24"/>
      <c r="ZD74" s="24"/>
      <c r="ZE74" s="24"/>
      <c r="ZF74" s="24"/>
      <c r="ZG74" s="24"/>
      <c r="ZH74" s="24"/>
      <c r="ZI74" s="24"/>
      <c r="ZJ74" s="24"/>
      <c r="ZK74" s="24"/>
      <c r="ZL74" s="24"/>
      <c r="ZM74" s="24"/>
      <c r="ZN74" s="24"/>
      <c r="ZO74" s="24"/>
      <c r="ZP74" s="24"/>
      <c r="ZQ74" s="24"/>
      <c r="ZR74" s="24"/>
      <c r="ZS74" s="24"/>
      <c r="ZT74" s="24"/>
      <c r="ZU74" s="24"/>
      <c r="ZV74" s="24"/>
      <c r="ZW74" s="24"/>
      <c r="ZX74" s="24"/>
      <c r="ZY74" s="24"/>
      <c r="ZZ74" s="24"/>
      <c r="AAA74" s="24"/>
      <c r="AAB74" s="24"/>
      <c r="AAC74" s="24"/>
      <c r="AAD74" s="24"/>
      <c r="AAE74" s="24"/>
      <c r="AAF74" s="24"/>
      <c r="AAG74" s="24"/>
      <c r="AAH74" s="24"/>
      <c r="AAI74" s="24"/>
      <c r="AAJ74" s="24"/>
      <c r="AAK74" s="24"/>
      <c r="AAL74" s="24"/>
      <c r="AAM74" s="24"/>
      <c r="AAN74" s="24"/>
      <c r="AAO74" s="24"/>
      <c r="AAP74" s="24"/>
      <c r="AAQ74" s="24"/>
      <c r="AAR74" s="24"/>
      <c r="AAS74" s="24"/>
      <c r="AAT74" s="24"/>
      <c r="AAU74" s="24"/>
      <c r="AAV74" s="24"/>
      <c r="AAW74" s="24"/>
      <c r="AAX74" s="24"/>
      <c r="AAY74" s="24"/>
      <c r="AAZ74" s="24"/>
      <c r="ABA74" s="24"/>
      <c r="ABB74" s="24"/>
      <c r="ABC74" s="24"/>
      <c r="ABD74" s="24"/>
      <c r="ABE74" s="24"/>
      <c r="ABF74" s="24"/>
      <c r="ABG74" s="24"/>
      <c r="ABH74" s="24"/>
      <c r="ABI74" s="24"/>
      <c r="ABJ74" s="24"/>
      <c r="ABK74" s="24"/>
      <c r="ABL74" s="24"/>
      <c r="ABM74" s="24"/>
      <c r="ABN74" s="24"/>
      <c r="ABO74" s="24"/>
      <c r="ABP74" s="24"/>
      <c r="ABQ74" s="24"/>
      <c r="ABR74" s="24"/>
      <c r="ABS74" s="24"/>
      <c r="ABT74" s="24"/>
      <c r="ABU74" s="24"/>
      <c r="ABV74" s="24"/>
      <c r="ABW74" s="24"/>
      <c r="ABX74" s="24"/>
      <c r="ABY74" s="24"/>
      <c r="ABZ74" s="24"/>
      <c r="ACA74" s="24"/>
      <c r="ACB74" s="24"/>
      <c r="ACC74" s="24"/>
      <c r="ACD74" s="24"/>
      <c r="ACE74" s="24"/>
      <c r="ACF74" s="24"/>
      <c r="ACG74" s="24"/>
      <c r="ACH74" s="24"/>
      <c r="ACI74" s="24"/>
      <c r="ACJ74" s="24"/>
      <c r="ACK74" s="24"/>
      <c r="ACL74" s="24"/>
      <c r="ACM74" s="24"/>
      <c r="ACN74" s="24"/>
      <c r="ACO74" s="24"/>
      <c r="ACP74" s="24"/>
      <c r="ACQ74" s="24"/>
      <c r="ACR74" s="24"/>
      <c r="ACS74" s="24"/>
      <c r="ACT74" s="24"/>
      <c r="ACU74" s="24"/>
      <c r="ACV74" s="24"/>
      <c r="ACW74" s="24"/>
      <c r="ACX74" s="24"/>
      <c r="ACY74" s="24"/>
      <c r="ACZ74" s="24"/>
      <c r="ADA74" s="24"/>
      <c r="ADB74" s="24"/>
      <c r="ADC74" s="24"/>
      <c r="ADD74" s="24"/>
      <c r="ADE74" s="24"/>
      <c r="ADF74" s="24"/>
      <c r="ADG74" s="24"/>
      <c r="ADH74" s="24"/>
      <c r="ADI74" s="24"/>
      <c r="ADJ74" s="24"/>
      <c r="ADK74" s="24"/>
      <c r="ADL74" s="24"/>
      <c r="ADM74" s="24"/>
      <c r="ADN74" s="24"/>
      <c r="ADO74" s="24"/>
      <c r="ADP74" s="24"/>
      <c r="ADQ74" s="24"/>
      <c r="ADR74" s="24"/>
      <c r="ADS74" s="24"/>
      <c r="ADT74" s="24"/>
      <c r="ADU74" s="24"/>
      <c r="ADV74" s="24"/>
      <c r="ADW74" s="24"/>
      <c r="ADX74" s="24"/>
      <c r="ADY74" s="24"/>
      <c r="ADZ74" s="24"/>
      <c r="AEA74" s="24"/>
      <c r="AEB74" s="24"/>
      <c r="AEC74" s="24"/>
      <c r="AED74" s="24"/>
      <c r="AEE74" s="24"/>
      <c r="AEF74" s="24"/>
      <c r="AEG74" s="24"/>
      <c r="AEH74" s="24"/>
      <c r="AEI74" s="24"/>
      <c r="AEJ74" s="24"/>
      <c r="AEK74" s="24"/>
      <c r="AEL74" s="24"/>
      <c r="AEM74" s="24"/>
      <c r="AEN74" s="24"/>
      <c r="AEO74" s="24"/>
      <c r="AEP74" s="24"/>
      <c r="AEQ74" s="24"/>
      <c r="AER74" s="24"/>
      <c r="AES74" s="24"/>
      <c r="AET74" s="24"/>
      <c r="AEU74" s="24"/>
      <c r="AEV74" s="24"/>
      <c r="AEW74" s="24"/>
      <c r="AEX74" s="24"/>
      <c r="AEY74" s="24"/>
      <c r="AEZ74" s="24"/>
      <c r="AFA74" s="24"/>
      <c r="AFB74" s="24"/>
      <c r="AFC74" s="24"/>
      <c r="AFD74" s="24"/>
      <c r="AFE74" s="24"/>
      <c r="AFF74" s="24"/>
      <c r="AFG74" s="24"/>
      <c r="AFH74" s="24"/>
      <c r="AFI74" s="24"/>
      <c r="AFJ74" s="24"/>
      <c r="AFK74" s="24"/>
      <c r="AFL74" s="24"/>
      <c r="AFM74" s="24"/>
      <c r="AFN74" s="24"/>
      <c r="AFO74" s="24"/>
      <c r="AFP74" s="24"/>
      <c r="AFQ74" s="24"/>
      <c r="AFR74" s="24"/>
      <c r="AFS74" s="24"/>
      <c r="AFT74" s="24"/>
      <c r="AFU74" s="24"/>
      <c r="AFV74" s="24"/>
      <c r="AFW74" s="24"/>
      <c r="AFX74" s="24"/>
      <c r="AFY74" s="24"/>
      <c r="AFZ74" s="24"/>
      <c r="AGA74" s="24"/>
      <c r="AGB74" s="24"/>
      <c r="AGC74" s="24"/>
      <c r="AGD74" s="24"/>
      <c r="AGE74" s="24"/>
      <c r="AGF74" s="24"/>
      <c r="AGG74" s="24"/>
      <c r="AGH74" s="24"/>
      <c r="AGI74" s="24"/>
      <c r="AGJ74" s="24"/>
      <c r="AGK74" s="24"/>
      <c r="AGL74" s="24"/>
      <c r="AGM74" s="24"/>
      <c r="AGN74" s="24"/>
      <c r="AGO74" s="24"/>
      <c r="AGP74" s="24"/>
      <c r="AGQ74" s="24"/>
      <c r="AGR74" s="24"/>
      <c r="AGS74" s="24"/>
      <c r="AGT74" s="24"/>
      <c r="AGU74" s="24"/>
      <c r="AGV74" s="24"/>
      <c r="AGW74" s="24"/>
      <c r="AGX74" s="24"/>
      <c r="AGY74" s="24"/>
      <c r="AGZ74" s="24"/>
      <c r="AHA74" s="24"/>
      <c r="AHB74" s="24"/>
      <c r="AHC74" s="24"/>
      <c r="AHD74" s="24"/>
      <c r="AHE74" s="24"/>
      <c r="AHF74" s="24"/>
      <c r="AHG74" s="24"/>
      <c r="AHH74" s="24"/>
      <c r="AHI74" s="24"/>
      <c r="AHJ74" s="24"/>
      <c r="AHK74" s="24"/>
      <c r="AHL74" s="24"/>
      <c r="AHM74" s="24"/>
      <c r="AHN74" s="24"/>
      <c r="AHO74" s="24"/>
      <c r="AHP74" s="24"/>
      <c r="AHQ74" s="24"/>
      <c r="AHR74" s="24"/>
      <c r="AHS74" s="24"/>
      <c r="AHT74" s="24"/>
      <c r="AHU74" s="24"/>
      <c r="AHV74" s="24"/>
      <c r="AHW74" s="24"/>
      <c r="AHX74" s="24"/>
      <c r="AHY74" s="24"/>
      <c r="AHZ74" s="24"/>
      <c r="AIA74" s="24"/>
      <c r="AIB74" s="24"/>
      <c r="AIC74" s="24"/>
      <c r="AID74" s="24"/>
      <c r="AIE74" s="24"/>
      <c r="AIF74" s="24"/>
      <c r="AIG74" s="24"/>
      <c r="AIH74" s="24"/>
      <c r="AII74" s="24"/>
      <c r="AIJ74" s="24"/>
      <c r="AIK74" s="24"/>
      <c r="AIL74" s="24"/>
      <c r="AIM74" s="24"/>
      <c r="AIN74" s="24"/>
      <c r="AIO74" s="24"/>
      <c r="AIP74" s="24"/>
      <c r="AIQ74" s="24"/>
      <c r="AIR74" s="24"/>
      <c r="AIS74" s="24"/>
      <c r="AIT74" s="24"/>
      <c r="AIU74" s="24"/>
      <c r="AIV74" s="24"/>
      <c r="AIW74" s="24"/>
      <c r="AIX74" s="24"/>
      <c r="AIY74" s="24"/>
      <c r="AIZ74" s="24"/>
      <c r="AJA74" s="24"/>
      <c r="AJB74" s="24"/>
      <c r="AJC74" s="24"/>
      <c r="AJD74" s="24"/>
      <c r="AJE74" s="24"/>
      <c r="AJF74" s="24"/>
      <c r="AJG74" s="24"/>
      <c r="AJH74" s="24"/>
      <c r="AJI74" s="24"/>
      <c r="AJJ74" s="24"/>
      <c r="AJK74" s="24"/>
      <c r="AJL74" s="24"/>
      <c r="AJM74" s="24"/>
      <c r="AJN74" s="24"/>
      <c r="AJO74" s="24"/>
      <c r="AJP74" s="24"/>
      <c r="AJQ74" s="24"/>
      <c r="AJR74" s="24"/>
      <c r="AJS74" s="24"/>
      <c r="AJT74" s="24"/>
      <c r="AJU74" s="24"/>
      <c r="AJV74" s="24"/>
      <c r="AJW74" s="24"/>
      <c r="AJX74" s="24"/>
      <c r="AJY74" s="24"/>
      <c r="AJZ74" s="24"/>
      <c r="AKA74" s="24"/>
      <c r="AKB74" s="24"/>
      <c r="AKC74" s="24"/>
      <c r="AKD74" s="24"/>
      <c r="AKE74" s="24"/>
      <c r="AKF74" s="24"/>
      <c r="AKG74" s="24"/>
      <c r="AKH74" s="24"/>
      <c r="AKI74" s="24"/>
      <c r="AKJ74" s="24"/>
      <c r="AKK74" s="24"/>
      <c r="AKL74" s="24"/>
      <c r="AKM74" s="24"/>
      <c r="AKN74" s="24"/>
      <c r="AKO74" s="24"/>
      <c r="AKP74" s="24"/>
      <c r="AKQ74" s="24"/>
      <c r="AKR74" s="24"/>
      <c r="AKS74" s="24"/>
      <c r="AKT74" s="24"/>
      <c r="AKU74" s="24"/>
      <c r="AKV74" s="24"/>
      <c r="AKW74" s="24"/>
      <c r="AKX74" s="24"/>
      <c r="AKY74" s="24"/>
      <c r="AKZ74" s="24"/>
      <c r="ALA74" s="24"/>
      <c r="ALB74" s="24"/>
      <c r="ALC74" s="24"/>
      <c r="ALD74" s="24"/>
      <c r="ALE74" s="24"/>
      <c r="ALF74" s="24"/>
      <c r="ALG74" s="24"/>
      <c r="ALH74" s="24"/>
      <c r="ALI74" s="24"/>
      <c r="ALJ74" s="24"/>
      <c r="ALK74" s="24"/>
      <c r="ALL74" s="24"/>
      <c r="ALM74" s="24"/>
      <c r="ALN74" s="24"/>
      <c r="ALO74" s="24"/>
      <c r="ALP74" s="24"/>
      <c r="ALQ74" s="24"/>
      <c r="ALR74" s="24"/>
      <c r="ALS74" s="24"/>
      <c r="ALT74" s="24"/>
      <c r="ALU74" s="24"/>
      <c r="ALV74" s="24"/>
      <c r="ALW74" s="24"/>
      <c r="ALX74" s="24"/>
      <c r="ALY74" s="24"/>
      <c r="ALZ74" s="24"/>
      <c r="AMA74" s="24"/>
      <c r="AMB74" s="24"/>
      <c r="AMC74" s="24"/>
      <c r="AMD74" s="24"/>
      <c r="AME74" s="24"/>
      <c r="AMF74" s="24"/>
      <c r="AMG74" s="24"/>
      <c r="AMH74" s="24"/>
      <c r="AMI74" s="24"/>
      <c r="AMJ74" s="24"/>
    </row>
    <row r="75" spans="1:1024" s="95" customFormat="1" ht="47.25" customHeight="1" x14ac:dyDescent="0.25">
      <c r="A75" s="98" t="s">
        <v>401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4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  <c r="IW75" s="96"/>
      <c r="IX75" s="96"/>
      <c r="IY75" s="96"/>
      <c r="IZ75" s="96"/>
      <c r="JA75" s="96"/>
      <c r="JB75" s="96"/>
      <c r="JC75" s="96"/>
      <c r="JD75" s="96"/>
      <c r="JE75" s="96"/>
      <c r="JF75" s="96"/>
      <c r="JG75" s="96"/>
      <c r="JH75" s="96"/>
      <c r="JI75" s="96"/>
      <c r="JJ75" s="96"/>
      <c r="JK75" s="96"/>
      <c r="JL75" s="96"/>
      <c r="JM75" s="96"/>
      <c r="JN75" s="96"/>
      <c r="JO75" s="96"/>
      <c r="JP75" s="96"/>
      <c r="JQ75" s="96"/>
      <c r="JR75" s="96"/>
      <c r="JS75" s="96"/>
      <c r="JT75" s="96"/>
      <c r="JU75" s="96"/>
      <c r="JV75" s="96"/>
      <c r="JW75" s="96"/>
      <c r="JX75" s="96"/>
      <c r="JY75" s="96"/>
      <c r="JZ75" s="96"/>
      <c r="KA75" s="96"/>
      <c r="KB75" s="96"/>
      <c r="KC75" s="96"/>
      <c r="KD75" s="96"/>
      <c r="KE75" s="96"/>
      <c r="KF75" s="96"/>
      <c r="KG75" s="96"/>
      <c r="KH75" s="96"/>
      <c r="KI75" s="96"/>
      <c r="KJ75" s="96"/>
      <c r="KK75" s="96"/>
      <c r="KL75" s="96"/>
      <c r="KM75" s="96"/>
      <c r="KN75" s="96"/>
      <c r="KO75" s="96"/>
      <c r="KP75" s="96"/>
      <c r="KQ75" s="96"/>
      <c r="KR75" s="96"/>
      <c r="KS75" s="96"/>
      <c r="KT75" s="96"/>
      <c r="KU75" s="96"/>
      <c r="KV75" s="96"/>
      <c r="KW75" s="96"/>
      <c r="KX75" s="96"/>
      <c r="KY75" s="96"/>
      <c r="KZ75" s="96"/>
      <c r="LA75" s="96"/>
      <c r="LB75" s="96"/>
      <c r="LC75" s="96"/>
      <c r="LD75" s="96"/>
      <c r="LE75" s="96"/>
      <c r="LF75" s="96"/>
      <c r="LG75" s="96"/>
      <c r="LH75" s="96"/>
      <c r="LI75" s="96"/>
      <c r="LJ75" s="96"/>
      <c r="LK75" s="96"/>
      <c r="LL75" s="96"/>
      <c r="LM75" s="96"/>
      <c r="LN75" s="96"/>
      <c r="LO75" s="96"/>
      <c r="LP75" s="96"/>
      <c r="LQ75" s="96"/>
      <c r="LR75" s="96"/>
      <c r="LS75" s="96"/>
      <c r="LT75" s="96"/>
      <c r="LU75" s="96"/>
      <c r="LV75" s="96"/>
      <c r="LW75" s="96"/>
      <c r="LX75" s="96"/>
      <c r="LY75" s="96"/>
      <c r="LZ75" s="96"/>
      <c r="MA75" s="96"/>
      <c r="MB75" s="96"/>
      <c r="MC75" s="96"/>
      <c r="MD75" s="96"/>
      <c r="ME75" s="96"/>
      <c r="MF75" s="96"/>
      <c r="MG75" s="96"/>
      <c r="MH75" s="96"/>
      <c r="MI75" s="96"/>
      <c r="MJ75" s="96"/>
      <c r="MK75" s="96"/>
      <c r="ML75" s="96"/>
      <c r="MM75" s="96"/>
      <c r="MN75" s="96"/>
      <c r="MO75" s="96"/>
      <c r="MP75" s="96"/>
      <c r="MQ75" s="96"/>
      <c r="MR75" s="96"/>
      <c r="MS75" s="96"/>
      <c r="MT75" s="96"/>
      <c r="MU75" s="96"/>
      <c r="MV75" s="96"/>
      <c r="MW75" s="96"/>
      <c r="MX75" s="96"/>
      <c r="MY75" s="96"/>
      <c r="MZ75" s="96"/>
      <c r="NA75" s="96"/>
      <c r="NB75" s="96"/>
      <c r="NC75" s="96"/>
      <c r="ND75" s="96"/>
      <c r="NE75" s="96"/>
      <c r="NF75" s="96"/>
      <c r="NG75" s="96"/>
      <c r="NH75" s="96"/>
      <c r="NI75" s="96"/>
      <c r="NJ75" s="96"/>
      <c r="NK75" s="96"/>
      <c r="NL75" s="96"/>
      <c r="NM75" s="96"/>
      <c r="NN75" s="96"/>
      <c r="NO75" s="96"/>
      <c r="NP75" s="96"/>
      <c r="NQ75" s="96"/>
      <c r="NR75" s="96"/>
      <c r="NS75" s="96"/>
      <c r="NT75" s="96"/>
      <c r="NU75" s="96"/>
      <c r="NV75" s="96"/>
      <c r="NW75" s="96"/>
      <c r="NX75" s="96"/>
      <c r="NY75" s="96"/>
      <c r="NZ75" s="96"/>
      <c r="OA75" s="96"/>
      <c r="OB75" s="96"/>
      <c r="OC75" s="96"/>
      <c r="OD75" s="96"/>
      <c r="OE75" s="96"/>
      <c r="OF75" s="96"/>
      <c r="OG75" s="96"/>
      <c r="OH75" s="96"/>
      <c r="OI75" s="96"/>
      <c r="OJ75" s="96"/>
      <c r="OK75" s="96"/>
      <c r="OL75" s="96"/>
      <c r="OM75" s="96"/>
      <c r="ON75" s="96"/>
      <c r="OO75" s="96"/>
      <c r="OP75" s="96"/>
      <c r="OQ75" s="96"/>
      <c r="OR75" s="96"/>
      <c r="OS75" s="96"/>
      <c r="OT75" s="96"/>
      <c r="OU75" s="96"/>
      <c r="OV75" s="96"/>
      <c r="OW75" s="96"/>
      <c r="OX75" s="96"/>
      <c r="OY75" s="96"/>
      <c r="OZ75" s="96"/>
      <c r="PA75" s="96"/>
      <c r="PB75" s="96"/>
      <c r="PC75" s="96"/>
      <c r="PD75" s="96"/>
      <c r="PE75" s="96"/>
      <c r="PF75" s="96"/>
      <c r="PG75" s="96"/>
      <c r="PH75" s="96"/>
      <c r="PI75" s="96"/>
      <c r="PJ75" s="96"/>
      <c r="PK75" s="96"/>
      <c r="PL75" s="96"/>
      <c r="PM75" s="96"/>
      <c r="PN75" s="96"/>
      <c r="PO75" s="96"/>
      <c r="PP75" s="96"/>
      <c r="PQ75" s="96"/>
      <c r="PR75" s="96"/>
      <c r="PS75" s="96"/>
      <c r="PT75" s="96"/>
      <c r="PU75" s="96"/>
      <c r="PV75" s="96"/>
      <c r="PW75" s="96"/>
      <c r="PX75" s="96"/>
      <c r="PY75" s="96"/>
      <c r="PZ75" s="96"/>
      <c r="QA75" s="96"/>
      <c r="QB75" s="96"/>
      <c r="QC75" s="96"/>
      <c r="QD75" s="96"/>
      <c r="QE75" s="96"/>
      <c r="QF75" s="96"/>
      <c r="QG75" s="96"/>
      <c r="QH75" s="96"/>
      <c r="QI75" s="96"/>
      <c r="QJ75" s="96"/>
      <c r="QK75" s="96"/>
      <c r="QL75" s="96"/>
      <c r="QM75" s="96"/>
      <c r="QN75" s="96"/>
      <c r="QO75" s="96"/>
      <c r="QP75" s="96"/>
      <c r="QQ75" s="96"/>
      <c r="QR75" s="96"/>
      <c r="QS75" s="96"/>
      <c r="QT75" s="96"/>
      <c r="QU75" s="96"/>
      <c r="QV75" s="96"/>
      <c r="QW75" s="96"/>
      <c r="QX75" s="96"/>
      <c r="QY75" s="96"/>
      <c r="QZ75" s="96"/>
      <c r="RA75" s="96"/>
      <c r="RB75" s="96"/>
      <c r="RC75" s="96"/>
      <c r="RD75" s="96"/>
      <c r="RE75" s="96"/>
      <c r="RF75" s="96"/>
      <c r="RG75" s="96"/>
      <c r="RH75" s="96"/>
      <c r="RI75" s="96"/>
      <c r="RJ75" s="96"/>
      <c r="RK75" s="96"/>
      <c r="RL75" s="96"/>
      <c r="RM75" s="96"/>
      <c r="RN75" s="96"/>
      <c r="RO75" s="96"/>
      <c r="RP75" s="96"/>
      <c r="RQ75" s="96"/>
      <c r="RR75" s="96"/>
      <c r="RS75" s="96"/>
      <c r="RT75" s="96"/>
      <c r="RU75" s="96"/>
      <c r="RV75" s="96"/>
      <c r="RW75" s="96"/>
      <c r="RX75" s="96"/>
      <c r="RY75" s="96"/>
      <c r="RZ75" s="96"/>
      <c r="SA75" s="96"/>
      <c r="SB75" s="96"/>
      <c r="SC75" s="96"/>
      <c r="SD75" s="96"/>
      <c r="SE75" s="96"/>
      <c r="SF75" s="96"/>
      <c r="SG75" s="96"/>
      <c r="SH75" s="96"/>
      <c r="SI75" s="96"/>
      <c r="SJ75" s="96"/>
      <c r="SK75" s="96"/>
      <c r="SL75" s="96"/>
      <c r="SM75" s="96"/>
      <c r="SN75" s="96"/>
      <c r="SO75" s="96"/>
      <c r="SP75" s="96"/>
      <c r="SQ75" s="96"/>
      <c r="SR75" s="96"/>
      <c r="SS75" s="96"/>
      <c r="ST75" s="96"/>
      <c r="SU75" s="96"/>
      <c r="SV75" s="96"/>
      <c r="SW75" s="96"/>
      <c r="SX75" s="96"/>
      <c r="SY75" s="96"/>
      <c r="SZ75" s="96"/>
      <c r="TA75" s="96"/>
      <c r="TB75" s="96"/>
      <c r="TC75" s="96"/>
      <c r="TD75" s="96"/>
      <c r="TE75" s="96"/>
      <c r="TF75" s="96"/>
      <c r="TG75" s="96"/>
      <c r="TH75" s="96"/>
      <c r="TI75" s="96"/>
      <c r="TJ75" s="96"/>
      <c r="TK75" s="96"/>
      <c r="TL75" s="96"/>
      <c r="TM75" s="96"/>
      <c r="TN75" s="96"/>
      <c r="TO75" s="96"/>
      <c r="TP75" s="96"/>
      <c r="TQ75" s="96"/>
      <c r="TR75" s="96"/>
      <c r="TS75" s="96"/>
      <c r="TT75" s="96"/>
      <c r="TU75" s="96"/>
      <c r="TV75" s="96"/>
      <c r="TW75" s="96"/>
      <c r="TX75" s="96"/>
      <c r="TY75" s="96"/>
      <c r="TZ75" s="96"/>
      <c r="UA75" s="96"/>
      <c r="UB75" s="96"/>
      <c r="UC75" s="96"/>
      <c r="UD75" s="96"/>
      <c r="UE75" s="96"/>
      <c r="UF75" s="96"/>
      <c r="UG75" s="96"/>
      <c r="UH75" s="96"/>
      <c r="UI75" s="96"/>
      <c r="UJ75" s="96"/>
      <c r="UK75" s="96"/>
      <c r="UL75" s="96"/>
      <c r="UM75" s="96"/>
      <c r="UN75" s="96"/>
      <c r="UO75" s="96"/>
      <c r="UP75" s="96"/>
      <c r="UQ75" s="96"/>
      <c r="UR75" s="96"/>
      <c r="US75" s="96"/>
      <c r="UT75" s="96"/>
      <c r="UU75" s="96"/>
      <c r="UV75" s="96"/>
      <c r="UW75" s="96"/>
      <c r="UX75" s="96"/>
      <c r="UY75" s="96"/>
      <c r="UZ75" s="96"/>
      <c r="VA75" s="96"/>
      <c r="VB75" s="96"/>
      <c r="VC75" s="96"/>
      <c r="VD75" s="96"/>
      <c r="VE75" s="96"/>
      <c r="VF75" s="96"/>
      <c r="VG75" s="96"/>
      <c r="VH75" s="96"/>
      <c r="VI75" s="96"/>
      <c r="VJ75" s="96"/>
      <c r="VK75" s="96"/>
      <c r="VL75" s="96"/>
      <c r="VM75" s="96"/>
      <c r="VN75" s="96"/>
      <c r="VO75" s="96"/>
      <c r="VP75" s="96"/>
      <c r="VQ75" s="96"/>
      <c r="VR75" s="96"/>
      <c r="VS75" s="96"/>
      <c r="VT75" s="96"/>
      <c r="VU75" s="96"/>
      <c r="VV75" s="96"/>
      <c r="VW75" s="96"/>
      <c r="VX75" s="96"/>
      <c r="VY75" s="96"/>
      <c r="VZ75" s="96"/>
      <c r="WA75" s="96"/>
      <c r="WB75" s="96"/>
      <c r="WC75" s="96"/>
      <c r="WD75" s="96"/>
      <c r="WE75" s="96"/>
      <c r="WF75" s="96"/>
      <c r="WG75" s="96"/>
      <c r="WH75" s="96"/>
      <c r="WI75" s="96"/>
      <c r="WJ75" s="96"/>
      <c r="WK75" s="96"/>
      <c r="WL75" s="96"/>
      <c r="WM75" s="96"/>
      <c r="WN75" s="96"/>
      <c r="WO75" s="96"/>
      <c r="WP75" s="96"/>
      <c r="WQ75" s="96"/>
      <c r="WR75" s="96"/>
      <c r="WS75" s="96"/>
      <c r="WT75" s="96"/>
      <c r="WU75" s="96"/>
      <c r="WV75" s="96"/>
      <c r="WW75" s="96"/>
      <c r="WX75" s="96"/>
      <c r="WY75" s="96"/>
      <c r="WZ75" s="96"/>
      <c r="XA75" s="96"/>
      <c r="XB75" s="96"/>
      <c r="XC75" s="96"/>
      <c r="XD75" s="96"/>
      <c r="XE75" s="96"/>
      <c r="XF75" s="96"/>
      <c r="XG75" s="96"/>
      <c r="XH75" s="96"/>
      <c r="XI75" s="96"/>
      <c r="XJ75" s="96"/>
      <c r="XK75" s="96"/>
      <c r="XL75" s="96"/>
      <c r="XM75" s="96"/>
      <c r="XN75" s="96"/>
      <c r="XO75" s="96"/>
      <c r="XP75" s="96"/>
      <c r="XQ75" s="96"/>
      <c r="XR75" s="96"/>
      <c r="XS75" s="96"/>
      <c r="XT75" s="96"/>
      <c r="XU75" s="96"/>
      <c r="XV75" s="96"/>
      <c r="XW75" s="96"/>
      <c r="XX75" s="96"/>
      <c r="XY75" s="96"/>
      <c r="XZ75" s="96"/>
      <c r="YA75" s="96"/>
      <c r="YB75" s="96"/>
      <c r="YC75" s="96"/>
      <c r="YD75" s="96"/>
      <c r="YE75" s="96"/>
      <c r="YF75" s="96"/>
      <c r="YG75" s="96"/>
      <c r="YH75" s="96"/>
      <c r="YI75" s="96"/>
      <c r="YJ75" s="96"/>
      <c r="YK75" s="96"/>
      <c r="YL75" s="96"/>
      <c r="YM75" s="96"/>
      <c r="YN75" s="96"/>
      <c r="YO75" s="96"/>
      <c r="YP75" s="96"/>
      <c r="YQ75" s="96"/>
      <c r="YR75" s="96"/>
      <c r="YS75" s="96"/>
      <c r="YT75" s="96"/>
      <c r="YU75" s="96"/>
      <c r="YV75" s="96"/>
      <c r="YW75" s="96"/>
      <c r="YX75" s="96"/>
      <c r="YY75" s="96"/>
      <c r="YZ75" s="96"/>
      <c r="ZA75" s="96"/>
      <c r="ZB75" s="96"/>
      <c r="ZC75" s="96"/>
      <c r="ZD75" s="96"/>
      <c r="ZE75" s="96"/>
      <c r="ZF75" s="96"/>
      <c r="ZG75" s="96"/>
      <c r="ZH75" s="96"/>
      <c r="ZI75" s="96"/>
      <c r="ZJ75" s="96"/>
      <c r="ZK75" s="96"/>
      <c r="ZL75" s="96"/>
      <c r="ZM75" s="96"/>
      <c r="ZN75" s="96"/>
      <c r="ZO75" s="96"/>
      <c r="ZP75" s="96"/>
      <c r="ZQ75" s="96"/>
      <c r="ZR75" s="96"/>
      <c r="ZS75" s="96"/>
      <c r="ZT75" s="96"/>
      <c r="ZU75" s="96"/>
      <c r="ZV75" s="96"/>
      <c r="ZW75" s="96"/>
      <c r="ZX75" s="96"/>
      <c r="ZY75" s="96"/>
      <c r="ZZ75" s="96"/>
      <c r="AAA75" s="96"/>
      <c r="AAB75" s="96"/>
      <c r="AAC75" s="96"/>
      <c r="AAD75" s="96"/>
      <c r="AAE75" s="96"/>
      <c r="AAF75" s="96"/>
      <c r="AAG75" s="96"/>
      <c r="AAH75" s="96"/>
      <c r="AAI75" s="96"/>
      <c r="AAJ75" s="96"/>
      <c r="AAK75" s="96"/>
      <c r="AAL75" s="96"/>
      <c r="AAM75" s="96"/>
      <c r="AAN75" s="96"/>
      <c r="AAO75" s="96"/>
      <c r="AAP75" s="96"/>
      <c r="AAQ75" s="96"/>
      <c r="AAR75" s="96"/>
      <c r="AAS75" s="96"/>
      <c r="AAT75" s="96"/>
      <c r="AAU75" s="96"/>
      <c r="AAV75" s="96"/>
      <c r="AAW75" s="96"/>
      <c r="AAX75" s="96"/>
      <c r="AAY75" s="96"/>
      <c r="AAZ75" s="96"/>
      <c r="ABA75" s="96"/>
      <c r="ABB75" s="96"/>
      <c r="ABC75" s="96"/>
      <c r="ABD75" s="96"/>
      <c r="ABE75" s="96"/>
      <c r="ABF75" s="96"/>
      <c r="ABG75" s="96"/>
      <c r="ABH75" s="96"/>
      <c r="ABI75" s="96"/>
      <c r="ABJ75" s="96"/>
      <c r="ABK75" s="96"/>
      <c r="ABL75" s="96"/>
      <c r="ABM75" s="96"/>
      <c r="ABN75" s="96"/>
      <c r="ABO75" s="96"/>
      <c r="ABP75" s="96"/>
      <c r="ABQ75" s="96"/>
      <c r="ABR75" s="96"/>
      <c r="ABS75" s="96"/>
      <c r="ABT75" s="96"/>
      <c r="ABU75" s="96"/>
      <c r="ABV75" s="96"/>
      <c r="ABW75" s="96"/>
      <c r="ABX75" s="96"/>
      <c r="ABY75" s="96"/>
      <c r="ABZ75" s="96"/>
      <c r="ACA75" s="96"/>
      <c r="ACB75" s="96"/>
      <c r="ACC75" s="96"/>
      <c r="ACD75" s="96"/>
      <c r="ACE75" s="96"/>
      <c r="ACF75" s="96"/>
      <c r="ACG75" s="96"/>
      <c r="ACH75" s="96"/>
      <c r="ACI75" s="96"/>
      <c r="ACJ75" s="96"/>
      <c r="ACK75" s="96"/>
      <c r="ACL75" s="96"/>
      <c r="ACM75" s="96"/>
      <c r="ACN75" s="96"/>
      <c r="ACO75" s="96"/>
      <c r="ACP75" s="96"/>
      <c r="ACQ75" s="96"/>
      <c r="ACR75" s="96"/>
      <c r="ACS75" s="96"/>
      <c r="ACT75" s="96"/>
      <c r="ACU75" s="96"/>
      <c r="ACV75" s="96"/>
      <c r="ACW75" s="96"/>
      <c r="ACX75" s="96"/>
      <c r="ACY75" s="96"/>
      <c r="ACZ75" s="96"/>
      <c r="ADA75" s="96"/>
      <c r="ADB75" s="96"/>
      <c r="ADC75" s="96"/>
      <c r="ADD75" s="96"/>
      <c r="ADE75" s="96"/>
      <c r="ADF75" s="96"/>
      <c r="ADG75" s="96"/>
      <c r="ADH75" s="96"/>
      <c r="ADI75" s="96"/>
      <c r="ADJ75" s="96"/>
      <c r="ADK75" s="96"/>
      <c r="ADL75" s="96"/>
      <c r="ADM75" s="96"/>
      <c r="ADN75" s="96"/>
      <c r="ADO75" s="96"/>
      <c r="ADP75" s="96"/>
      <c r="ADQ75" s="96"/>
      <c r="ADR75" s="96"/>
      <c r="ADS75" s="96"/>
      <c r="ADT75" s="96"/>
      <c r="ADU75" s="96"/>
      <c r="ADV75" s="96"/>
      <c r="ADW75" s="96"/>
      <c r="ADX75" s="96"/>
      <c r="ADY75" s="96"/>
      <c r="ADZ75" s="96"/>
      <c r="AEA75" s="96"/>
      <c r="AEB75" s="96"/>
      <c r="AEC75" s="96"/>
      <c r="AED75" s="96"/>
      <c r="AEE75" s="96"/>
      <c r="AEF75" s="96"/>
      <c r="AEG75" s="96"/>
      <c r="AEH75" s="96"/>
      <c r="AEI75" s="96"/>
      <c r="AEJ75" s="96"/>
      <c r="AEK75" s="96"/>
      <c r="AEL75" s="96"/>
      <c r="AEM75" s="96"/>
      <c r="AEN75" s="96"/>
      <c r="AEO75" s="96"/>
      <c r="AEP75" s="96"/>
      <c r="AEQ75" s="96"/>
      <c r="AER75" s="96"/>
      <c r="AES75" s="96"/>
      <c r="AET75" s="96"/>
      <c r="AEU75" s="96"/>
      <c r="AEV75" s="96"/>
      <c r="AEW75" s="96"/>
      <c r="AEX75" s="96"/>
      <c r="AEY75" s="96"/>
      <c r="AEZ75" s="96"/>
      <c r="AFA75" s="96"/>
      <c r="AFB75" s="96"/>
      <c r="AFC75" s="96"/>
      <c r="AFD75" s="96"/>
      <c r="AFE75" s="96"/>
      <c r="AFF75" s="96"/>
      <c r="AFG75" s="96"/>
      <c r="AFH75" s="96"/>
      <c r="AFI75" s="96"/>
      <c r="AFJ75" s="96"/>
      <c r="AFK75" s="96"/>
      <c r="AFL75" s="96"/>
      <c r="AFM75" s="96"/>
      <c r="AFN75" s="96"/>
      <c r="AFO75" s="96"/>
      <c r="AFP75" s="96"/>
      <c r="AFQ75" s="96"/>
      <c r="AFR75" s="96"/>
      <c r="AFS75" s="96"/>
      <c r="AFT75" s="96"/>
      <c r="AFU75" s="96"/>
      <c r="AFV75" s="96"/>
      <c r="AFW75" s="96"/>
      <c r="AFX75" s="96"/>
      <c r="AFY75" s="96"/>
      <c r="AFZ75" s="96"/>
      <c r="AGA75" s="96"/>
      <c r="AGB75" s="96"/>
      <c r="AGC75" s="96"/>
      <c r="AGD75" s="96"/>
      <c r="AGE75" s="96"/>
      <c r="AGF75" s="96"/>
      <c r="AGG75" s="96"/>
      <c r="AGH75" s="96"/>
      <c r="AGI75" s="96"/>
      <c r="AGJ75" s="96"/>
      <c r="AGK75" s="96"/>
      <c r="AGL75" s="96"/>
      <c r="AGM75" s="96"/>
      <c r="AGN75" s="96"/>
      <c r="AGO75" s="96"/>
      <c r="AGP75" s="96"/>
      <c r="AGQ75" s="96"/>
      <c r="AGR75" s="96"/>
      <c r="AGS75" s="96"/>
      <c r="AGT75" s="96"/>
      <c r="AGU75" s="96"/>
      <c r="AGV75" s="96"/>
      <c r="AGW75" s="96"/>
      <c r="AGX75" s="96"/>
      <c r="AGY75" s="96"/>
      <c r="AGZ75" s="96"/>
      <c r="AHA75" s="96"/>
      <c r="AHB75" s="96"/>
      <c r="AHC75" s="96"/>
      <c r="AHD75" s="96"/>
      <c r="AHE75" s="96"/>
      <c r="AHF75" s="96"/>
      <c r="AHG75" s="96"/>
      <c r="AHH75" s="96"/>
      <c r="AHI75" s="96"/>
      <c r="AHJ75" s="96"/>
      <c r="AHK75" s="96"/>
      <c r="AHL75" s="96"/>
      <c r="AHM75" s="96"/>
      <c r="AHN75" s="96"/>
      <c r="AHO75" s="96"/>
      <c r="AHP75" s="96"/>
      <c r="AHQ75" s="96"/>
      <c r="AHR75" s="96"/>
      <c r="AHS75" s="96"/>
      <c r="AHT75" s="96"/>
      <c r="AHU75" s="96"/>
      <c r="AHV75" s="96"/>
      <c r="AHW75" s="96"/>
      <c r="AHX75" s="96"/>
      <c r="AHY75" s="96"/>
      <c r="AHZ75" s="96"/>
      <c r="AIA75" s="96"/>
      <c r="AIB75" s="96"/>
      <c r="AIC75" s="96"/>
      <c r="AID75" s="96"/>
      <c r="AIE75" s="96"/>
      <c r="AIF75" s="96"/>
      <c r="AIG75" s="96"/>
      <c r="AIH75" s="96"/>
      <c r="AII75" s="96"/>
      <c r="AIJ75" s="96"/>
      <c r="AIK75" s="96"/>
      <c r="AIL75" s="96"/>
      <c r="AIM75" s="96"/>
      <c r="AIN75" s="96"/>
      <c r="AIO75" s="96"/>
      <c r="AIP75" s="96"/>
      <c r="AIQ75" s="96"/>
      <c r="AIR75" s="96"/>
      <c r="AIS75" s="96"/>
      <c r="AIT75" s="96"/>
      <c r="AIU75" s="96"/>
      <c r="AIV75" s="96"/>
      <c r="AIW75" s="96"/>
      <c r="AIX75" s="96"/>
      <c r="AIY75" s="96"/>
      <c r="AIZ75" s="96"/>
      <c r="AJA75" s="96"/>
      <c r="AJB75" s="96"/>
      <c r="AJC75" s="96"/>
      <c r="AJD75" s="96"/>
      <c r="AJE75" s="96"/>
      <c r="AJF75" s="96"/>
      <c r="AJG75" s="96"/>
      <c r="AJH75" s="96"/>
      <c r="AJI75" s="96"/>
      <c r="AJJ75" s="96"/>
      <c r="AJK75" s="96"/>
      <c r="AJL75" s="96"/>
      <c r="AJM75" s="96"/>
      <c r="AJN75" s="96"/>
      <c r="AJO75" s="96"/>
      <c r="AJP75" s="96"/>
      <c r="AJQ75" s="96"/>
      <c r="AJR75" s="96"/>
      <c r="AJS75" s="96"/>
      <c r="AJT75" s="96"/>
      <c r="AJU75" s="96"/>
      <c r="AJV75" s="96"/>
      <c r="AJW75" s="96"/>
      <c r="AJX75" s="96"/>
      <c r="AJY75" s="96"/>
      <c r="AJZ75" s="96"/>
      <c r="AKA75" s="96"/>
      <c r="AKB75" s="96"/>
      <c r="AKC75" s="96"/>
      <c r="AKD75" s="96"/>
      <c r="AKE75" s="96"/>
      <c r="AKF75" s="96"/>
      <c r="AKG75" s="96"/>
      <c r="AKH75" s="96"/>
      <c r="AKI75" s="96"/>
      <c r="AKJ75" s="96"/>
      <c r="AKK75" s="96"/>
      <c r="AKL75" s="96"/>
      <c r="AKM75" s="96"/>
      <c r="AKN75" s="96"/>
      <c r="AKO75" s="96"/>
      <c r="AKP75" s="96"/>
      <c r="AKQ75" s="96"/>
      <c r="AKR75" s="96"/>
      <c r="AKS75" s="96"/>
      <c r="AKT75" s="96"/>
      <c r="AKU75" s="96"/>
      <c r="AKV75" s="96"/>
      <c r="AKW75" s="96"/>
      <c r="AKX75" s="96"/>
      <c r="AKY75" s="96"/>
      <c r="AKZ75" s="96"/>
      <c r="ALA75" s="96"/>
      <c r="ALB75" s="96"/>
      <c r="ALC75" s="96"/>
      <c r="ALD75" s="96"/>
      <c r="ALE75" s="96"/>
      <c r="ALF75" s="96"/>
      <c r="ALG75" s="96"/>
      <c r="ALH75" s="96"/>
      <c r="ALI75" s="96"/>
      <c r="ALJ75" s="96"/>
      <c r="ALK75" s="96"/>
      <c r="ALL75" s="96"/>
      <c r="ALM75" s="96"/>
      <c r="ALN75" s="96"/>
      <c r="ALO75" s="96"/>
      <c r="ALP75" s="96"/>
      <c r="ALQ75" s="96"/>
      <c r="ALR75" s="96"/>
      <c r="ALS75" s="96"/>
      <c r="ALT75" s="96"/>
      <c r="ALU75" s="96"/>
      <c r="ALV75" s="96"/>
      <c r="ALW75" s="96"/>
      <c r="ALX75" s="96"/>
      <c r="ALY75" s="96"/>
      <c r="ALZ75" s="96"/>
      <c r="AMA75" s="96"/>
      <c r="AMB75" s="96"/>
      <c r="AMC75" s="96"/>
      <c r="AMD75" s="96"/>
      <c r="AME75" s="96"/>
      <c r="AMF75" s="96"/>
      <c r="AMG75" s="96"/>
      <c r="AMH75" s="96"/>
      <c r="AMI75" s="96"/>
      <c r="AMJ75" s="96"/>
    </row>
    <row r="76" spans="1:1024" s="23" customFormat="1" x14ac:dyDescent="0.25">
      <c r="A76" s="111" t="s">
        <v>402</v>
      </c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  <c r="KJ76" s="24"/>
      <c r="KK76" s="24"/>
      <c r="KL76" s="24"/>
      <c r="KM76" s="24"/>
      <c r="KN76" s="24"/>
      <c r="KO76" s="24"/>
      <c r="KP76" s="24"/>
      <c r="KQ76" s="24"/>
      <c r="KR76" s="24"/>
      <c r="KS76" s="24"/>
      <c r="KT76" s="24"/>
      <c r="KU76" s="24"/>
      <c r="KV76" s="24"/>
      <c r="KW76" s="24"/>
      <c r="KX76" s="24"/>
      <c r="KY76" s="24"/>
      <c r="KZ76" s="24"/>
      <c r="LA76" s="24"/>
      <c r="LB76" s="24"/>
      <c r="LC76" s="24"/>
      <c r="LD76" s="24"/>
      <c r="LE76" s="24"/>
      <c r="LF76" s="24"/>
      <c r="LG76" s="24"/>
      <c r="LH76" s="24"/>
      <c r="LI76" s="24"/>
      <c r="LJ76" s="24"/>
      <c r="LK76" s="24"/>
      <c r="LL76" s="24"/>
      <c r="LM76" s="24"/>
      <c r="LN76" s="24"/>
      <c r="LO76" s="24"/>
      <c r="LP76" s="24"/>
      <c r="LQ76" s="24"/>
      <c r="LR76" s="24"/>
      <c r="LS76" s="24"/>
      <c r="LT76" s="24"/>
      <c r="LU76" s="24"/>
      <c r="LV76" s="24"/>
      <c r="LW76" s="24"/>
      <c r="LX76" s="24"/>
      <c r="LY76" s="24"/>
      <c r="LZ76" s="24"/>
      <c r="MA76" s="24"/>
      <c r="MB76" s="24"/>
      <c r="MC76" s="24"/>
      <c r="MD76" s="24"/>
      <c r="ME76" s="24"/>
      <c r="MF76" s="24"/>
      <c r="MG76" s="24"/>
      <c r="MH76" s="24"/>
      <c r="MI76" s="24"/>
      <c r="MJ76" s="24"/>
      <c r="MK76" s="24"/>
      <c r="ML76" s="24"/>
      <c r="MM76" s="24"/>
      <c r="MN76" s="24"/>
      <c r="MO76" s="24"/>
      <c r="MP76" s="24"/>
      <c r="MQ76" s="24"/>
      <c r="MR76" s="24"/>
      <c r="MS76" s="24"/>
      <c r="MT76" s="24"/>
      <c r="MU76" s="24"/>
      <c r="MV76" s="24"/>
      <c r="MW76" s="24"/>
      <c r="MX76" s="24"/>
      <c r="MY76" s="24"/>
      <c r="MZ76" s="24"/>
      <c r="NA76" s="24"/>
      <c r="NB76" s="24"/>
      <c r="NC76" s="24"/>
      <c r="ND76" s="24"/>
      <c r="NE76" s="24"/>
      <c r="NF76" s="24"/>
      <c r="NG76" s="24"/>
      <c r="NH76" s="24"/>
      <c r="NI76" s="24"/>
      <c r="NJ76" s="24"/>
      <c r="NK76" s="24"/>
      <c r="NL76" s="24"/>
      <c r="NM76" s="24"/>
      <c r="NN76" s="24"/>
      <c r="NO76" s="24"/>
      <c r="NP76" s="24"/>
      <c r="NQ76" s="24"/>
      <c r="NR76" s="24"/>
      <c r="NS76" s="24"/>
      <c r="NT76" s="24"/>
      <c r="NU76" s="24"/>
      <c r="NV76" s="24"/>
      <c r="NW76" s="24"/>
      <c r="NX76" s="24"/>
      <c r="NY76" s="24"/>
      <c r="NZ76" s="24"/>
      <c r="OA76" s="24"/>
      <c r="OB76" s="24"/>
      <c r="OC76" s="24"/>
      <c r="OD76" s="24"/>
      <c r="OE76" s="24"/>
      <c r="OF76" s="24"/>
      <c r="OG76" s="24"/>
      <c r="OH76" s="24"/>
      <c r="OI76" s="24"/>
      <c r="OJ76" s="24"/>
      <c r="OK76" s="24"/>
      <c r="OL76" s="24"/>
      <c r="OM76" s="24"/>
      <c r="ON76" s="24"/>
      <c r="OO76" s="24"/>
      <c r="OP76" s="24"/>
      <c r="OQ76" s="24"/>
      <c r="OR76" s="24"/>
      <c r="OS76" s="24"/>
      <c r="OT76" s="24"/>
      <c r="OU76" s="24"/>
      <c r="OV76" s="24"/>
      <c r="OW76" s="24"/>
      <c r="OX76" s="24"/>
      <c r="OY76" s="24"/>
      <c r="OZ76" s="24"/>
      <c r="PA76" s="24"/>
      <c r="PB76" s="24"/>
      <c r="PC76" s="24"/>
      <c r="PD76" s="24"/>
      <c r="PE76" s="24"/>
      <c r="PF76" s="24"/>
      <c r="PG76" s="24"/>
      <c r="PH76" s="24"/>
      <c r="PI76" s="24"/>
      <c r="PJ76" s="24"/>
      <c r="PK76" s="24"/>
      <c r="PL76" s="24"/>
      <c r="PM76" s="24"/>
      <c r="PN76" s="24"/>
      <c r="PO76" s="24"/>
      <c r="PP76" s="24"/>
      <c r="PQ76" s="24"/>
      <c r="PR76" s="24"/>
      <c r="PS76" s="24"/>
      <c r="PT76" s="24"/>
      <c r="PU76" s="24"/>
      <c r="PV76" s="24"/>
      <c r="PW76" s="24"/>
      <c r="PX76" s="24"/>
      <c r="PY76" s="24"/>
      <c r="PZ76" s="24"/>
      <c r="QA76" s="24"/>
      <c r="QB76" s="24"/>
      <c r="QC76" s="24"/>
      <c r="QD76" s="24"/>
      <c r="QE76" s="24"/>
      <c r="QF76" s="24"/>
      <c r="QG76" s="24"/>
      <c r="QH76" s="24"/>
      <c r="QI76" s="24"/>
      <c r="QJ76" s="24"/>
      <c r="QK76" s="24"/>
      <c r="QL76" s="24"/>
      <c r="QM76" s="24"/>
      <c r="QN76" s="24"/>
      <c r="QO76" s="24"/>
      <c r="QP76" s="24"/>
      <c r="QQ76" s="24"/>
      <c r="QR76" s="24"/>
      <c r="QS76" s="24"/>
      <c r="QT76" s="24"/>
      <c r="QU76" s="24"/>
      <c r="QV76" s="24"/>
      <c r="QW76" s="24"/>
      <c r="QX76" s="24"/>
      <c r="QY76" s="24"/>
      <c r="QZ76" s="24"/>
      <c r="RA76" s="24"/>
      <c r="RB76" s="24"/>
      <c r="RC76" s="24"/>
      <c r="RD76" s="24"/>
      <c r="RE76" s="24"/>
      <c r="RF76" s="24"/>
      <c r="RG76" s="24"/>
      <c r="RH76" s="24"/>
      <c r="RI76" s="24"/>
      <c r="RJ76" s="24"/>
      <c r="RK76" s="24"/>
      <c r="RL76" s="24"/>
      <c r="RM76" s="24"/>
      <c r="RN76" s="24"/>
      <c r="RO76" s="24"/>
      <c r="RP76" s="24"/>
      <c r="RQ76" s="24"/>
      <c r="RR76" s="24"/>
      <c r="RS76" s="24"/>
      <c r="RT76" s="24"/>
      <c r="RU76" s="24"/>
      <c r="RV76" s="24"/>
      <c r="RW76" s="24"/>
      <c r="RX76" s="24"/>
      <c r="RY76" s="24"/>
      <c r="RZ76" s="24"/>
      <c r="SA76" s="24"/>
      <c r="SB76" s="24"/>
      <c r="SC76" s="24"/>
      <c r="SD76" s="24"/>
      <c r="SE76" s="24"/>
      <c r="SF76" s="24"/>
      <c r="SG76" s="24"/>
      <c r="SH76" s="24"/>
      <c r="SI76" s="24"/>
      <c r="SJ76" s="24"/>
      <c r="SK76" s="24"/>
      <c r="SL76" s="24"/>
      <c r="SM76" s="24"/>
      <c r="SN76" s="24"/>
      <c r="SO76" s="24"/>
      <c r="SP76" s="24"/>
      <c r="SQ76" s="24"/>
      <c r="SR76" s="24"/>
      <c r="SS76" s="24"/>
      <c r="ST76" s="24"/>
      <c r="SU76" s="24"/>
      <c r="SV76" s="24"/>
      <c r="SW76" s="24"/>
      <c r="SX76" s="24"/>
      <c r="SY76" s="24"/>
      <c r="SZ76" s="24"/>
      <c r="TA76" s="24"/>
      <c r="TB76" s="24"/>
      <c r="TC76" s="24"/>
      <c r="TD76" s="24"/>
      <c r="TE76" s="24"/>
      <c r="TF76" s="24"/>
      <c r="TG76" s="24"/>
      <c r="TH76" s="24"/>
      <c r="TI76" s="24"/>
      <c r="TJ76" s="24"/>
      <c r="TK76" s="24"/>
      <c r="TL76" s="24"/>
      <c r="TM76" s="24"/>
      <c r="TN76" s="24"/>
      <c r="TO76" s="24"/>
      <c r="TP76" s="24"/>
      <c r="TQ76" s="24"/>
      <c r="TR76" s="24"/>
      <c r="TS76" s="24"/>
      <c r="TT76" s="24"/>
      <c r="TU76" s="24"/>
      <c r="TV76" s="24"/>
      <c r="TW76" s="24"/>
      <c r="TX76" s="24"/>
      <c r="TY76" s="24"/>
      <c r="TZ76" s="24"/>
      <c r="UA76" s="24"/>
      <c r="UB76" s="24"/>
      <c r="UC76" s="24"/>
      <c r="UD76" s="24"/>
      <c r="UE76" s="24"/>
      <c r="UF76" s="24"/>
      <c r="UG76" s="24"/>
      <c r="UH76" s="24"/>
      <c r="UI76" s="24"/>
      <c r="UJ76" s="24"/>
      <c r="UK76" s="24"/>
      <c r="UL76" s="24"/>
      <c r="UM76" s="24"/>
      <c r="UN76" s="24"/>
      <c r="UO76" s="24"/>
      <c r="UP76" s="24"/>
      <c r="UQ76" s="24"/>
      <c r="UR76" s="24"/>
      <c r="US76" s="24"/>
      <c r="UT76" s="24"/>
      <c r="UU76" s="24"/>
      <c r="UV76" s="24"/>
      <c r="UW76" s="24"/>
      <c r="UX76" s="24"/>
      <c r="UY76" s="24"/>
      <c r="UZ76" s="24"/>
      <c r="VA76" s="24"/>
      <c r="VB76" s="24"/>
      <c r="VC76" s="24"/>
      <c r="VD76" s="24"/>
      <c r="VE76" s="24"/>
      <c r="VF76" s="24"/>
      <c r="VG76" s="24"/>
      <c r="VH76" s="24"/>
      <c r="VI76" s="24"/>
      <c r="VJ76" s="24"/>
      <c r="VK76" s="24"/>
      <c r="VL76" s="24"/>
      <c r="VM76" s="24"/>
      <c r="VN76" s="24"/>
      <c r="VO76" s="24"/>
      <c r="VP76" s="24"/>
      <c r="VQ76" s="24"/>
      <c r="VR76" s="24"/>
      <c r="VS76" s="24"/>
      <c r="VT76" s="24"/>
      <c r="VU76" s="24"/>
      <c r="VV76" s="24"/>
      <c r="VW76" s="24"/>
      <c r="VX76" s="24"/>
      <c r="VY76" s="24"/>
      <c r="VZ76" s="24"/>
      <c r="WA76" s="24"/>
      <c r="WB76" s="24"/>
      <c r="WC76" s="24"/>
      <c r="WD76" s="24"/>
      <c r="WE76" s="24"/>
      <c r="WF76" s="24"/>
      <c r="WG76" s="24"/>
      <c r="WH76" s="24"/>
      <c r="WI76" s="24"/>
      <c r="WJ76" s="24"/>
      <c r="WK76" s="24"/>
      <c r="WL76" s="24"/>
      <c r="WM76" s="24"/>
      <c r="WN76" s="24"/>
      <c r="WO76" s="24"/>
      <c r="WP76" s="24"/>
      <c r="WQ76" s="24"/>
      <c r="WR76" s="24"/>
      <c r="WS76" s="24"/>
      <c r="WT76" s="24"/>
      <c r="WU76" s="24"/>
      <c r="WV76" s="24"/>
      <c r="WW76" s="24"/>
      <c r="WX76" s="24"/>
      <c r="WY76" s="24"/>
      <c r="WZ76" s="24"/>
      <c r="XA76" s="24"/>
      <c r="XB76" s="24"/>
      <c r="XC76" s="24"/>
      <c r="XD76" s="24"/>
      <c r="XE76" s="24"/>
      <c r="XF76" s="24"/>
      <c r="XG76" s="24"/>
      <c r="XH76" s="24"/>
      <c r="XI76" s="24"/>
      <c r="XJ76" s="24"/>
      <c r="XK76" s="24"/>
      <c r="XL76" s="24"/>
      <c r="XM76" s="24"/>
      <c r="XN76" s="24"/>
      <c r="XO76" s="24"/>
      <c r="XP76" s="24"/>
      <c r="XQ76" s="24"/>
      <c r="XR76" s="24"/>
      <c r="XS76" s="24"/>
      <c r="XT76" s="24"/>
      <c r="XU76" s="24"/>
      <c r="XV76" s="24"/>
      <c r="XW76" s="24"/>
      <c r="XX76" s="24"/>
      <c r="XY76" s="24"/>
      <c r="XZ76" s="24"/>
      <c r="YA76" s="24"/>
      <c r="YB76" s="24"/>
      <c r="YC76" s="24"/>
      <c r="YD76" s="24"/>
      <c r="YE76" s="24"/>
      <c r="YF76" s="24"/>
      <c r="YG76" s="24"/>
      <c r="YH76" s="24"/>
      <c r="YI76" s="24"/>
      <c r="YJ76" s="24"/>
      <c r="YK76" s="24"/>
      <c r="YL76" s="24"/>
      <c r="YM76" s="24"/>
      <c r="YN76" s="24"/>
      <c r="YO76" s="24"/>
      <c r="YP76" s="24"/>
      <c r="YQ76" s="24"/>
      <c r="YR76" s="24"/>
      <c r="YS76" s="24"/>
      <c r="YT76" s="24"/>
      <c r="YU76" s="24"/>
      <c r="YV76" s="24"/>
      <c r="YW76" s="24"/>
      <c r="YX76" s="24"/>
      <c r="YY76" s="24"/>
      <c r="YZ76" s="24"/>
      <c r="ZA76" s="24"/>
      <c r="ZB76" s="24"/>
      <c r="ZC76" s="24"/>
      <c r="ZD76" s="24"/>
      <c r="ZE76" s="24"/>
      <c r="ZF76" s="24"/>
      <c r="ZG76" s="24"/>
      <c r="ZH76" s="24"/>
      <c r="ZI76" s="24"/>
      <c r="ZJ76" s="24"/>
      <c r="ZK76" s="24"/>
      <c r="ZL76" s="24"/>
      <c r="ZM76" s="24"/>
      <c r="ZN76" s="24"/>
      <c r="ZO76" s="24"/>
      <c r="ZP76" s="24"/>
      <c r="ZQ76" s="24"/>
      <c r="ZR76" s="24"/>
      <c r="ZS76" s="24"/>
      <c r="ZT76" s="24"/>
      <c r="ZU76" s="24"/>
      <c r="ZV76" s="24"/>
      <c r="ZW76" s="24"/>
      <c r="ZX76" s="24"/>
      <c r="ZY76" s="24"/>
      <c r="ZZ76" s="24"/>
      <c r="AAA76" s="24"/>
      <c r="AAB76" s="24"/>
      <c r="AAC76" s="24"/>
      <c r="AAD76" s="24"/>
      <c r="AAE76" s="24"/>
      <c r="AAF76" s="24"/>
      <c r="AAG76" s="24"/>
      <c r="AAH76" s="24"/>
      <c r="AAI76" s="24"/>
      <c r="AAJ76" s="24"/>
      <c r="AAK76" s="24"/>
      <c r="AAL76" s="24"/>
      <c r="AAM76" s="24"/>
      <c r="AAN76" s="24"/>
      <c r="AAO76" s="24"/>
      <c r="AAP76" s="24"/>
      <c r="AAQ76" s="24"/>
      <c r="AAR76" s="24"/>
      <c r="AAS76" s="24"/>
      <c r="AAT76" s="24"/>
      <c r="AAU76" s="24"/>
      <c r="AAV76" s="24"/>
      <c r="AAW76" s="24"/>
      <c r="AAX76" s="24"/>
      <c r="AAY76" s="24"/>
      <c r="AAZ76" s="24"/>
      <c r="ABA76" s="24"/>
      <c r="ABB76" s="24"/>
      <c r="ABC76" s="24"/>
      <c r="ABD76" s="24"/>
      <c r="ABE76" s="24"/>
      <c r="ABF76" s="24"/>
      <c r="ABG76" s="24"/>
      <c r="ABH76" s="24"/>
      <c r="ABI76" s="24"/>
      <c r="ABJ76" s="24"/>
      <c r="ABK76" s="24"/>
      <c r="ABL76" s="24"/>
      <c r="ABM76" s="24"/>
      <c r="ABN76" s="24"/>
      <c r="ABO76" s="24"/>
      <c r="ABP76" s="24"/>
      <c r="ABQ76" s="24"/>
      <c r="ABR76" s="24"/>
      <c r="ABS76" s="24"/>
      <c r="ABT76" s="24"/>
      <c r="ABU76" s="24"/>
      <c r="ABV76" s="24"/>
      <c r="ABW76" s="24"/>
      <c r="ABX76" s="24"/>
      <c r="ABY76" s="24"/>
      <c r="ABZ76" s="24"/>
      <c r="ACA76" s="24"/>
      <c r="ACB76" s="24"/>
      <c r="ACC76" s="24"/>
      <c r="ACD76" s="24"/>
      <c r="ACE76" s="24"/>
      <c r="ACF76" s="24"/>
      <c r="ACG76" s="24"/>
      <c r="ACH76" s="24"/>
      <c r="ACI76" s="24"/>
      <c r="ACJ76" s="24"/>
      <c r="ACK76" s="24"/>
      <c r="ACL76" s="24"/>
      <c r="ACM76" s="24"/>
      <c r="ACN76" s="24"/>
      <c r="ACO76" s="24"/>
      <c r="ACP76" s="24"/>
      <c r="ACQ76" s="24"/>
      <c r="ACR76" s="24"/>
      <c r="ACS76" s="24"/>
      <c r="ACT76" s="24"/>
      <c r="ACU76" s="24"/>
      <c r="ACV76" s="24"/>
      <c r="ACW76" s="24"/>
      <c r="ACX76" s="24"/>
      <c r="ACY76" s="24"/>
      <c r="ACZ76" s="24"/>
      <c r="ADA76" s="24"/>
      <c r="ADB76" s="24"/>
      <c r="ADC76" s="24"/>
      <c r="ADD76" s="24"/>
      <c r="ADE76" s="24"/>
      <c r="ADF76" s="24"/>
      <c r="ADG76" s="24"/>
      <c r="ADH76" s="24"/>
      <c r="ADI76" s="24"/>
      <c r="ADJ76" s="24"/>
      <c r="ADK76" s="24"/>
      <c r="ADL76" s="24"/>
      <c r="ADM76" s="24"/>
      <c r="ADN76" s="24"/>
      <c r="ADO76" s="24"/>
      <c r="ADP76" s="24"/>
      <c r="ADQ76" s="24"/>
      <c r="ADR76" s="24"/>
      <c r="ADS76" s="24"/>
      <c r="ADT76" s="24"/>
      <c r="ADU76" s="24"/>
      <c r="ADV76" s="24"/>
      <c r="ADW76" s="24"/>
      <c r="ADX76" s="24"/>
      <c r="ADY76" s="24"/>
      <c r="ADZ76" s="24"/>
      <c r="AEA76" s="24"/>
      <c r="AEB76" s="24"/>
      <c r="AEC76" s="24"/>
      <c r="AED76" s="24"/>
      <c r="AEE76" s="24"/>
      <c r="AEF76" s="24"/>
      <c r="AEG76" s="24"/>
      <c r="AEH76" s="24"/>
      <c r="AEI76" s="24"/>
      <c r="AEJ76" s="24"/>
      <c r="AEK76" s="24"/>
      <c r="AEL76" s="24"/>
      <c r="AEM76" s="24"/>
      <c r="AEN76" s="24"/>
      <c r="AEO76" s="24"/>
      <c r="AEP76" s="24"/>
      <c r="AEQ76" s="24"/>
      <c r="AER76" s="24"/>
      <c r="AES76" s="24"/>
      <c r="AET76" s="24"/>
      <c r="AEU76" s="24"/>
      <c r="AEV76" s="24"/>
      <c r="AEW76" s="24"/>
      <c r="AEX76" s="24"/>
      <c r="AEY76" s="24"/>
      <c r="AEZ76" s="24"/>
      <c r="AFA76" s="24"/>
      <c r="AFB76" s="24"/>
      <c r="AFC76" s="24"/>
      <c r="AFD76" s="24"/>
      <c r="AFE76" s="24"/>
      <c r="AFF76" s="24"/>
      <c r="AFG76" s="24"/>
      <c r="AFH76" s="24"/>
      <c r="AFI76" s="24"/>
      <c r="AFJ76" s="24"/>
      <c r="AFK76" s="24"/>
      <c r="AFL76" s="24"/>
      <c r="AFM76" s="24"/>
      <c r="AFN76" s="24"/>
      <c r="AFO76" s="24"/>
      <c r="AFP76" s="24"/>
      <c r="AFQ76" s="24"/>
      <c r="AFR76" s="24"/>
      <c r="AFS76" s="24"/>
      <c r="AFT76" s="24"/>
      <c r="AFU76" s="24"/>
      <c r="AFV76" s="24"/>
      <c r="AFW76" s="24"/>
      <c r="AFX76" s="24"/>
      <c r="AFY76" s="24"/>
      <c r="AFZ76" s="24"/>
      <c r="AGA76" s="24"/>
      <c r="AGB76" s="24"/>
      <c r="AGC76" s="24"/>
      <c r="AGD76" s="24"/>
      <c r="AGE76" s="24"/>
      <c r="AGF76" s="24"/>
      <c r="AGG76" s="24"/>
      <c r="AGH76" s="24"/>
      <c r="AGI76" s="24"/>
      <c r="AGJ76" s="24"/>
      <c r="AGK76" s="24"/>
      <c r="AGL76" s="24"/>
      <c r="AGM76" s="24"/>
      <c r="AGN76" s="24"/>
      <c r="AGO76" s="24"/>
      <c r="AGP76" s="24"/>
      <c r="AGQ76" s="24"/>
      <c r="AGR76" s="24"/>
      <c r="AGS76" s="24"/>
      <c r="AGT76" s="24"/>
      <c r="AGU76" s="24"/>
      <c r="AGV76" s="24"/>
      <c r="AGW76" s="24"/>
      <c r="AGX76" s="24"/>
      <c r="AGY76" s="24"/>
      <c r="AGZ76" s="24"/>
      <c r="AHA76" s="24"/>
      <c r="AHB76" s="24"/>
      <c r="AHC76" s="24"/>
      <c r="AHD76" s="24"/>
      <c r="AHE76" s="24"/>
      <c r="AHF76" s="24"/>
      <c r="AHG76" s="24"/>
      <c r="AHH76" s="24"/>
      <c r="AHI76" s="24"/>
      <c r="AHJ76" s="24"/>
      <c r="AHK76" s="24"/>
      <c r="AHL76" s="24"/>
      <c r="AHM76" s="24"/>
      <c r="AHN76" s="24"/>
      <c r="AHO76" s="24"/>
      <c r="AHP76" s="24"/>
      <c r="AHQ76" s="24"/>
      <c r="AHR76" s="24"/>
      <c r="AHS76" s="24"/>
      <c r="AHT76" s="24"/>
      <c r="AHU76" s="24"/>
      <c r="AHV76" s="24"/>
      <c r="AHW76" s="24"/>
      <c r="AHX76" s="24"/>
      <c r="AHY76" s="24"/>
      <c r="AHZ76" s="24"/>
      <c r="AIA76" s="24"/>
      <c r="AIB76" s="24"/>
      <c r="AIC76" s="24"/>
      <c r="AID76" s="24"/>
      <c r="AIE76" s="24"/>
      <c r="AIF76" s="24"/>
      <c r="AIG76" s="24"/>
      <c r="AIH76" s="24"/>
      <c r="AII76" s="24"/>
      <c r="AIJ76" s="24"/>
      <c r="AIK76" s="24"/>
      <c r="AIL76" s="24"/>
      <c r="AIM76" s="24"/>
      <c r="AIN76" s="24"/>
      <c r="AIO76" s="24"/>
      <c r="AIP76" s="24"/>
      <c r="AIQ76" s="24"/>
      <c r="AIR76" s="24"/>
      <c r="AIS76" s="24"/>
      <c r="AIT76" s="24"/>
      <c r="AIU76" s="24"/>
      <c r="AIV76" s="24"/>
      <c r="AIW76" s="24"/>
      <c r="AIX76" s="24"/>
      <c r="AIY76" s="24"/>
      <c r="AIZ76" s="24"/>
      <c r="AJA76" s="24"/>
      <c r="AJB76" s="24"/>
      <c r="AJC76" s="24"/>
      <c r="AJD76" s="24"/>
      <c r="AJE76" s="24"/>
      <c r="AJF76" s="24"/>
      <c r="AJG76" s="24"/>
      <c r="AJH76" s="24"/>
      <c r="AJI76" s="24"/>
      <c r="AJJ76" s="24"/>
      <c r="AJK76" s="24"/>
      <c r="AJL76" s="24"/>
      <c r="AJM76" s="24"/>
      <c r="AJN76" s="24"/>
      <c r="AJO76" s="24"/>
      <c r="AJP76" s="24"/>
      <c r="AJQ76" s="24"/>
      <c r="AJR76" s="24"/>
      <c r="AJS76" s="24"/>
      <c r="AJT76" s="24"/>
      <c r="AJU76" s="24"/>
      <c r="AJV76" s="24"/>
      <c r="AJW76" s="24"/>
      <c r="AJX76" s="24"/>
      <c r="AJY76" s="24"/>
      <c r="AJZ76" s="24"/>
      <c r="AKA76" s="24"/>
      <c r="AKB76" s="24"/>
      <c r="AKC76" s="24"/>
      <c r="AKD76" s="24"/>
      <c r="AKE76" s="24"/>
      <c r="AKF76" s="24"/>
      <c r="AKG76" s="24"/>
      <c r="AKH76" s="24"/>
      <c r="AKI76" s="24"/>
      <c r="AKJ76" s="24"/>
      <c r="AKK76" s="24"/>
      <c r="AKL76" s="24"/>
      <c r="AKM76" s="24"/>
      <c r="AKN76" s="24"/>
      <c r="AKO76" s="24"/>
      <c r="AKP76" s="24"/>
      <c r="AKQ76" s="24"/>
      <c r="AKR76" s="24"/>
      <c r="AKS76" s="24"/>
      <c r="AKT76" s="24"/>
      <c r="AKU76" s="24"/>
      <c r="AKV76" s="24"/>
      <c r="AKW76" s="24"/>
      <c r="AKX76" s="24"/>
      <c r="AKY76" s="24"/>
      <c r="AKZ76" s="24"/>
      <c r="ALA76" s="24"/>
      <c r="ALB76" s="24"/>
      <c r="ALC76" s="24"/>
      <c r="ALD76" s="24"/>
      <c r="ALE76" s="24"/>
      <c r="ALF76" s="24"/>
      <c r="ALG76" s="24"/>
      <c r="ALH76" s="24"/>
      <c r="ALI76" s="24"/>
      <c r="ALJ76" s="24"/>
      <c r="ALK76" s="24"/>
      <c r="ALL76" s="24"/>
      <c r="ALM76" s="24"/>
      <c r="ALN76" s="24"/>
      <c r="ALO76" s="24"/>
      <c r="ALP76" s="24"/>
      <c r="ALQ76" s="24"/>
      <c r="ALR76" s="24"/>
      <c r="ALS76" s="24"/>
      <c r="ALT76" s="24"/>
      <c r="ALU76" s="24"/>
      <c r="ALV76" s="24"/>
      <c r="ALW76" s="24"/>
      <c r="ALX76" s="24"/>
      <c r="ALY76" s="24"/>
      <c r="ALZ76" s="24"/>
      <c r="AMA76" s="24"/>
      <c r="AMB76" s="24"/>
      <c r="AMC76" s="24"/>
      <c r="AMD76" s="24"/>
      <c r="AME76" s="24"/>
      <c r="AMF76" s="24"/>
      <c r="AMG76" s="24"/>
      <c r="AMH76" s="24"/>
      <c r="AMI76" s="24"/>
      <c r="AMJ76" s="24"/>
    </row>
  </sheetData>
  <mergeCells count="12">
    <mergeCell ref="A75:X75"/>
    <mergeCell ref="A1:Y1"/>
    <mergeCell ref="A2:Y2"/>
    <mergeCell ref="A4:Y4"/>
    <mergeCell ref="A6:Y6"/>
    <mergeCell ref="M25:P25"/>
    <mergeCell ref="I29:X29"/>
    <mergeCell ref="I31:X31"/>
    <mergeCell ref="A51:Y51"/>
    <mergeCell ref="M53:X53"/>
    <mergeCell ref="A61:Y61"/>
    <mergeCell ref="A74:Y74"/>
  </mergeCells>
  <hyperlinks>
    <hyperlink ref="P57" r:id="rId1" xr:uid="{2F3956BD-D24A-4E41-92F8-98A95D599507}"/>
    <hyperlink ref="A76" r:id="rId2" xr:uid="{ED205905-AAD2-4214-8F16-AC412904585C}"/>
  </hyperlinks>
  <pageMargins left="0.7" right="0.7" top="0.75" bottom="0.75" header="0.51180555555555496" footer="0.51180555555555496"/>
  <pageSetup firstPageNumber="0" orientation="portrait" horizontalDpi="4294967292" r:id="rId3"/>
  <ignoredErrors>
    <ignoredError sqref="I31 I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52F0-FA9D-41B0-8FE8-A92FB5E1AC30}">
  <sheetPr>
    <tabColor rgb="FF213D73"/>
  </sheetPr>
  <dimension ref="A1:I15"/>
  <sheetViews>
    <sheetView zoomScaleNormal="100" workbookViewId="0">
      <selection activeCell="D16" sqref="D16"/>
    </sheetView>
  </sheetViews>
  <sheetFormatPr baseColWidth="10" defaultColWidth="10.85546875" defaultRowHeight="15" x14ac:dyDescent="0.25"/>
  <cols>
    <col min="1" max="1" width="3.7109375" style="58" customWidth="1"/>
    <col min="2" max="2" width="16.7109375" style="61" customWidth="1"/>
    <col min="3" max="3" width="17.7109375" style="61" customWidth="1"/>
    <col min="4" max="4" width="76.7109375" style="58" customWidth="1"/>
    <col min="5" max="6" width="10.85546875" style="58" customWidth="1"/>
    <col min="7" max="7" width="11.7109375" style="60" customWidth="1"/>
    <col min="8" max="8" width="11.7109375" style="59" customWidth="1"/>
    <col min="9" max="16384" width="10.85546875" style="58"/>
  </cols>
  <sheetData>
    <row r="1" spans="1:9" s="67" customFormat="1" x14ac:dyDescent="0.2">
      <c r="E1" s="68"/>
    </row>
    <row r="2" spans="1:9" s="67" customFormat="1" ht="15.75" x14ac:dyDescent="0.25">
      <c r="B2" s="58"/>
      <c r="E2" s="68"/>
    </row>
    <row r="3" spans="1:9" s="67" customFormat="1" x14ac:dyDescent="0.2">
      <c r="E3" s="68"/>
    </row>
    <row r="4" spans="1:9" s="67" customFormat="1" ht="15.75" x14ac:dyDescent="0.25">
      <c r="E4" s="1"/>
    </row>
    <row r="5" spans="1:9" s="67" customFormat="1" x14ac:dyDescent="0.2">
      <c r="E5" s="68"/>
    </row>
    <row r="6" spans="1:9" s="67" customFormat="1" ht="20.25" x14ac:dyDescent="0.2">
      <c r="A6" s="108"/>
      <c r="B6" s="108"/>
      <c r="C6" s="108"/>
      <c r="D6" s="108"/>
      <c r="E6" s="68"/>
    </row>
    <row r="7" spans="1:9" s="67" customFormat="1" ht="16.899999999999999" customHeight="1" x14ac:dyDescent="0.2">
      <c r="E7" s="68"/>
    </row>
    <row r="8" spans="1:9" ht="33" customHeight="1" x14ac:dyDescent="0.25">
      <c r="A8" s="66"/>
      <c r="B8" s="92" t="s">
        <v>396</v>
      </c>
      <c r="C8" s="92" t="s">
        <v>371</v>
      </c>
      <c r="D8" s="92" t="s">
        <v>370</v>
      </c>
      <c r="G8" s="58"/>
      <c r="H8" s="60"/>
      <c r="I8" s="59"/>
    </row>
    <row r="9" spans="1:9" ht="48" customHeight="1" x14ac:dyDescent="0.25">
      <c r="B9" s="65" t="s">
        <v>397</v>
      </c>
      <c r="C9" s="91" t="s">
        <v>372</v>
      </c>
      <c r="D9" s="65" t="s">
        <v>400</v>
      </c>
      <c r="G9" s="58"/>
      <c r="H9" s="60"/>
      <c r="I9" s="59"/>
    </row>
    <row r="10" spans="1:9" ht="48" customHeight="1" x14ac:dyDescent="0.25">
      <c r="B10" s="65" t="s">
        <v>398</v>
      </c>
      <c r="C10" s="91" t="s">
        <v>373</v>
      </c>
      <c r="D10" s="65" t="s">
        <v>399</v>
      </c>
      <c r="G10" s="58"/>
      <c r="H10" s="60"/>
      <c r="I10" s="59"/>
    </row>
    <row r="13" spans="1:9" s="62" customFormat="1" ht="12.75" x14ac:dyDescent="0.2">
      <c r="A13" s="64" t="s">
        <v>393</v>
      </c>
      <c r="E13" s="63"/>
    </row>
    <row r="14" spans="1:9" s="62" customFormat="1" ht="12.75" x14ac:dyDescent="0.2">
      <c r="A14" s="64" t="s">
        <v>382</v>
      </c>
      <c r="E14" s="63"/>
    </row>
    <row r="15" spans="1:9" s="62" customFormat="1" ht="12.75" x14ac:dyDescent="0.2">
      <c r="A15" s="64" t="s">
        <v>383</v>
      </c>
      <c r="E15" s="63"/>
    </row>
  </sheetData>
  <mergeCells count="1">
    <mergeCell ref="A6:D6"/>
  </mergeCells>
  <hyperlinks>
    <hyperlink ref="C9" location="'Tabla 1'!A1" display="UPZ" xr:uid="{A7960DD5-CF0B-4ACF-91F2-06A416D0FD14}"/>
    <hyperlink ref="C10" location="'Tabla 2'!A1" display="UPL" xr:uid="{B982C40E-4A10-4D9B-A33C-0AE6D50F3B17}"/>
  </hyperlinks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1EEB7-3572-4FA0-A51D-827144FCA5D9}">
  <dimension ref="A1:J132"/>
  <sheetViews>
    <sheetView zoomScaleNormal="100" workbookViewId="0"/>
  </sheetViews>
  <sheetFormatPr baseColWidth="10" defaultColWidth="10.7109375" defaultRowHeight="15" x14ac:dyDescent="0.25"/>
  <cols>
    <col min="1" max="1" width="10.7109375" style="1"/>
    <col min="2" max="2" width="24" style="1" customWidth="1"/>
    <col min="3" max="6" width="8.7109375" style="1" customWidth="1"/>
    <col min="7" max="16384" width="10.7109375" style="1"/>
  </cols>
  <sheetData>
    <row r="1" spans="1:10" s="69" customFormat="1" x14ac:dyDescent="0.2">
      <c r="B1" s="70"/>
      <c r="C1" s="70"/>
    </row>
    <row r="2" spans="1:10" s="69" customFormat="1" ht="15.75" x14ac:dyDescent="0.25">
      <c r="B2" s="76"/>
      <c r="C2" s="70"/>
    </row>
    <row r="3" spans="1:10" s="69" customFormat="1" x14ac:dyDescent="0.2">
      <c r="B3" s="70"/>
      <c r="C3" s="70"/>
    </row>
    <row r="4" spans="1:10" s="69" customFormat="1" x14ac:dyDescent="0.2">
      <c r="B4" s="70"/>
      <c r="C4" s="70"/>
    </row>
    <row r="5" spans="1:10" s="69" customFormat="1" ht="27" customHeight="1" x14ac:dyDescent="0.2">
      <c r="B5" s="70"/>
      <c r="C5" s="70"/>
    </row>
    <row r="6" spans="1:10" s="69" customFormat="1" ht="26.25" customHeight="1" x14ac:dyDescent="0.2">
      <c r="A6" s="110" t="s">
        <v>386</v>
      </c>
      <c r="B6" s="110"/>
      <c r="C6" s="110"/>
      <c r="D6" s="110"/>
      <c r="E6" s="110"/>
      <c r="F6" s="110"/>
      <c r="G6" s="110"/>
      <c r="H6" s="110"/>
      <c r="I6" s="110"/>
      <c r="J6" s="75"/>
    </row>
    <row r="7" spans="1:10" s="69" customFormat="1" ht="8.85" customHeight="1" x14ac:dyDescent="0.2">
      <c r="B7" s="70"/>
      <c r="C7" s="70"/>
    </row>
    <row r="8" spans="1:10" s="69" customFormat="1" ht="15" customHeight="1" x14ac:dyDescent="0.25">
      <c r="A8" s="71" t="s">
        <v>374</v>
      </c>
      <c r="B8" s="70"/>
      <c r="C8" s="70"/>
    </row>
    <row r="9" spans="1:10" s="69" customFormat="1" ht="15.75" x14ac:dyDescent="0.25">
      <c r="A9" s="69" t="s">
        <v>384</v>
      </c>
      <c r="B9" s="70"/>
      <c r="C9" s="70"/>
    </row>
    <row r="10" spans="1:10" s="69" customFormat="1" ht="15.75" x14ac:dyDescent="0.25">
      <c r="A10" s="69" t="s">
        <v>378</v>
      </c>
      <c r="B10" s="70"/>
      <c r="C10" s="70"/>
    </row>
    <row r="11" spans="1:10" s="69" customFormat="1" ht="15.75" x14ac:dyDescent="0.25">
      <c r="A11" s="69" t="s">
        <v>375</v>
      </c>
      <c r="B11" s="70"/>
      <c r="C11" s="70"/>
    </row>
    <row r="12" spans="1:10" s="69" customFormat="1" ht="15.75" x14ac:dyDescent="0.25">
      <c r="A12" s="69" t="s">
        <v>381</v>
      </c>
      <c r="B12" s="70"/>
      <c r="C12" s="70"/>
    </row>
    <row r="13" spans="1:10" s="69" customFormat="1" ht="15.75" x14ac:dyDescent="0.25">
      <c r="A13" s="69" t="s">
        <v>376</v>
      </c>
      <c r="B13" s="70"/>
      <c r="C13" s="70"/>
    </row>
    <row r="14" spans="1:10" s="69" customFormat="1" x14ac:dyDescent="0.2">
      <c r="B14" s="70"/>
      <c r="C14" s="70"/>
    </row>
    <row r="15" spans="1:10" x14ac:dyDescent="0.25">
      <c r="A15" s="72"/>
      <c r="B15" s="72"/>
      <c r="C15" s="72"/>
      <c r="D15" s="73"/>
      <c r="H15" s="74"/>
      <c r="I15" s="59"/>
    </row>
    <row r="16" spans="1:10" ht="27.75" customHeight="1" x14ac:dyDescent="0.25">
      <c r="A16" s="109" t="s">
        <v>0</v>
      </c>
      <c r="B16" s="109" t="s">
        <v>6</v>
      </c>
      <c r="C16" s="109" t="s">
        <v>124</v>
      </c>
      <c r="D16" s="109"/>
      <c r="E16" s="109" t="s">
        <v>125</v>
      </c>
      <c r="F16" s="109"/>
    </row>
    <row r="17" spans="1:6" ht="30" x14ac:dyDescent="0.25">
      <c r="A17" s="109"/>
      <c r="B17" s="109"/>
      <c r="C17" s="77" t="s">
        <v>126</v>
      </c>
      <c r="D17" s="77" t="s">
        <v>127</v>
      </c>
      <c r="E17" s="77" t="s">
        <v>126</v>
      </c>
      <c r="F17" s="77" t="s">
        <v>127</v>
      </c>
    </row>
    <row r="18" spans="1:6" x14ac:dyDescent="0.25">
      <c r="A18" s="78">
        <v>97</v>
      </c>
      <c r="B18" s="78" t="s">
        <v>259</v>
      </c>
      <c r="C18" s="79">
        <v>410605</v>
      </c>
      <c r="D18" s="80">
        <v>4.7147699999999999E-4</v>
      </c>
      <c r="E18" s="81">
        <v>11.6785432419177</v>
      </c>
      <c r="F18" s="81">
        <v>3.1141536424605798</v>
      </c>
    </row>
    <row r="19" spans="1:6" x14ac:dyDescent="0.25">
      <c r="A19" s="78">
        <v>98</v>
      </c>
      <c r="B19" s="78" t="s">
        <v>201</v>
      </c>
      <c r="C19" s="79">
        <v>324486</v>
      </c>
      <c r="D19" s="80">
        <v>1.591898E-3</v>
      </c>
      <c r="E19" s="81">
        <v>13.628390051796799</v>
      </c>
      <c r="F19" s="81">
        <v>5.6544445420942697</v>
      </c>
    </row>
    <row r="20" spans="1:6" x14ac:dyDescent="0.25">
      <c r="A20" s="78">
        <v>102</v>
      </c>
      <c r="B20" s="78" t="s">
        <v>130</v>
      </c>
      <c r="C20" s="79">
        <v>105823</v>
      </c>
      <c r="D20" s="80">
        <v>1.3957030000000001E-3</v>
      </c>
      <c r="E20" s="81">
        <v>5.7942831498536398</v>
      </c>
      <c r="F20" s="81">
        <v>2.98368089016894</v>
      </c>
    </row>
    <row r="21" spans="1:6" x14ac:dyDescent="0.25">
      <c r="A21" s="78">
        <v>16</v>
      </c>
      <c r="B21" s="78" t="s">
        <v>260</v>
      </c>
      <c r="C21" s="79">
        <v>77684</v>
      </c>
      <c r="D21" s="80">
        <v>2.192313E-3</v>
      </c>
      <c r="E21" s="81">
        <v>7.76687054214994</v>
      </c>
      <c r="F21" s="81">
        <v>3.4359209865601201</v>
      </c>
    </row>
    <row r="22" spans="1:6" x14ac:dyDescent="0.25">
      <c r="A22" s="78">
        <v>93</v>
      </c>
      <c r="B22" s="78" t="s">
        <v>261</v>
      </c>
      <c r="C22" s="79">
        <v>75893</v>
      </c>
      <c r="D22" s="80">
        <v>6.7233340000000001E-3</v>
      </c>
      <c r="E22" s="81">
        <v>3.7923237312575502</v>
      </c>
      <c r="F22" s="81">
        <v>11.0694008462323</v>
      </c>
    </row>
    <row r="23" spans="1:6" x14ac:dyDescent="0.25">
      <c r="A23" s="78">
        <v>28</v>
      </c>
      <c r="B23" s="78" t="s">
        <v>149</v>
      </c>
      <c r="C23" s="79">
        <v>66742</v>
      </c>
      <c r="D23" s="80">
        <v>2.942526E-3</v>
      </c>
      <c r="E23" s="81">
        <v>3.1635597321064299</v>
      </c>
      <c r="F23" s="81">
        <v>4.7275302667833303</v>
      </c>
    </row>
    <row r="24" spans="1:6" x14ac:dyDescent="0.25">
      <c r="A24" s="78">
        <v>26</v>
      </c>
      <c r="B24" s="78" t="s">
        <v>147</v>
      </c>
      <c r="C24" s="79">
        <v>63094</v>
      </c>
      <c r="D24" s="80">
        <v>3.133261E-3</v>
      </c>
      <c r="E24" s="81">
        <v>5.2799297160817602</v>
      </c>
      <c r="F24" s="81">
        <v>4.2786327649156002</v>
      </c>
    </row>
    <row r="25" spans="1:6" x14ac:dyDescent="0.25">
      <c r="A25" s="78">
        <v>108</v>
      </c>
      <c r="B25" s="78" t="s">
        <v>262</v>
      </c>
      <c r="C25" s="79">
        <v>57246</v>
      </c>
      <c r="D25" s="80">
        <v>6.9448899999999996E-3</v>
      </c>
      <c r="E25" s="81">
        <v>33.232610059723399</v>
      </c>
      <c r="F25" s="81">
        <v>4.1688084491212596</v>
      </c>
    </row>
    <row r="26" spans="1:6" x14ac:dyDescent="0.25">
      <c r="A26" s="78">
        <v>13</v>
      </c>
      <c r="B26" s="78" t="s">
        <v>138</v>
      </c>
      <c r="C26" s="79">
        <v>57127</v>
      </c>
      <c r="D26" s="80">
        <v>3.8908530000000001E-3</v>
      </c>
      <c r="E26" s="81">
        <v>5.3492477989115699</v>
      </c>
      <c r="F26" s="81">
        <v>5.1863275719831803</v>
      </c>
    </row>
    <row r="27" spans="1:6" x14ac:dyDescent="0.25">
      <c r="A27" s="78">
        <v>111</v>
      </c>
      <c r="B27" s="78" t="s">
        <v>251</v>
      </c>
      <c r="C27" s="79">
        <v>54849</v>
      </c>
      <c r="D27" s="80">
        <v>3.2316240000000002E-3</v>
      </c>
      <c r="E27" s="81">
        <v>14.120683410458099</v>
      </c>
      <c r="F27" s="81">
        <v>3.34084622911364</v>
      </c>
    </row>
    <row r="28" spans="1:6" x14ac:dyDescent="0.25">
      <c r="A28" s="78">
        <v>22</v>
      </c>
      <c r="B28" s="78" t="s">
        <v>263</v>
      </c>
      <c r="C28" s="79">
        <v>52559</v>
      </c>
      <c r="D28" s="80">
        <v>6.3577160000000002E-3</v>
      </c>
      <c r="E28" s="81">
        <v>7.4400772617990603</v>
      </c>
      <c r="F28" s="81">
        <v>5.2879128988852298</v>
      </c>
    </row>
    <row r="29" spans="1:6" x14ac:dyDescent="0.25">
      <c r="A29" s="78">
        <v>20</v>
      </c>
      <c r="B29" s="78" t="s">
        <v>142</v>
      </c>
      <c r="C29" s="79">
        <v>51814</v>
      </c>
      <c r="D29" s="80">
        <v>7.1584070000000003E-3</v>
      </c>
      <c r="E29" s="81">
        <v>6.2005048461332004</v>
      </c>
      <c r="F29" s="81">
        <v>6.9362543564036399</v>
      </c>
    </row>
    <row r="30" spans="1:6" x14ac:dyDescent="0.25">
      <c r="A30" s="78">
        <v>75</v>
      </c>
      <c r="B30" s="78" t="s">
        <v>184</v>
      </c>
      <c r="C30" s="79">
        <v>49680</v>
      </c>
      <c r="D30" s="80">
        <v>3.1106599999999999E-3</v>
      </c>
      <c r="E30" s="81">
        <v>4.0224899325596999</v>
      </c>
      <c r="F30" s="81">
        <v>3.6878269167415101</v>
      </c>
    </row>
    <row r="31" spans="1:6" x14ac:dyDescent="0.25">
      <c r="A31" s="78">
        <v>30</v>
      </c>
      <c r="B31" s="78" t="s">
        <v>150</v>
      </c>
      <c r="C31" s="79">
        <v>49625</v>
      </c>
      <c r="D31" s="80">
        <v>3.8463170000000001E-3</v>
      </c>
      <c r="E31" s="81">
        <v>4.80060846774286</v>
      </c>
      <c r="F31" s="81">
        <v>4.3995407704110896</v>
      </c>
    </row>
    <row r="32" spans="1:6" x14ac:dyDescent="0.25">
      <c r="A32" s="78">
        <v>101</v>
      </c>
      <c r="B32" s="78" t="s">
        <v>129</v>
      </c>
      <c r="C32" s="79">
        <v>49412</v>
      </c>
      <c r="D32" s="80">
        <v>7.689001E-3</v>
      </c>
      <c r="E32" s="81">
        <v>7.8546033727927203</v>
      </c>
      <c r="F32" s="81">
        <v>5.8781023559047201</v>
      </c>
    </row>
    <row r="33" spans="1:6" x14ac:dyDescent="0.25">
      <c r="A33" s="78">
        <v>45</v>
      </c>
      <c r="B33" s="78" t="s">
        <v>163</v>
      </c>
      <c r="C33" s="79">
        <v>44471</v>
      </c>
      <c r="D33" s="80">
        <v>3.6938689999999998E-3</v>
      </c>
      <c r="E33" s="81">
        <v>4.7919482814642</v>
      </c>
      <c r="F33" s="81">
        <v>3.61354366764292</v>
      </c>
    </row>
    <row r="34" spans="1:6" x14ac:dyDescent="0.25">
      <c r="A34" s="78">
        <v>38</v>
      </c>
      <c r="B34" s="78" t="s">
        <v>156</v>
      </c>
      <c r="C34" s="79">
        <v>41647</v>
      </c>
      <c r="D34" s="80">
        <v>4.7008129999999999E-3</v>
      </c>
      <c r="E34" s="81">
        <v>5.3093848125364502</v>
      </c>
      <c r="F34" s="81">
        <v>4.8138314881704698</v>
      </c>
    </row>
    <row r="35" spans="1:6" x14ac:dyDescent="0.25">
      <c r="A35" s="78">
        <v>14</v>
      </c>
      <c r="B35" s="78" t="s">
        <v>139</v>
      </c>
      <c r="C35" s="79">
        <v>41130</v>
      </c>
      <c r="D35" s="80">
        <v>4.0196980000000004E-3</v>
      </c>
      <c r="E35" s="81">
        <v>6.5316915432430998</v>
      </c>
      <c r="F35" s="81">
        <v>4.2975832447844899</v>
      </c>
    </row>
    <row r="36" spans="1:6" x14ac:dyDescent="0.25">
      <c r="A36" s="78">
        <v>39</v>
      </c>
      <c r="B36" s="78" t="s">
        <v>157</v>
      </c>
      <c r="C36" s="79">
        <v>37566</v>
      </c>
      <c r="D36" s="80">
        <v>4.2275969999999996E-3</v>
      </c>
      <c r="E36" s="81">
        <v>4.08573721189829</v>
      </c>
      <c r="F36" s="81">
        <v>3.57211626119159</v>
      </c>
    </row>
    <row r="37" spans="1:6" x14ac:dyDescent="0.25">
      <c r="A37" s="78">
        <v>43</v>
      </c>
      <c r="B37" s="78" t="s">
        <v>161</v>
      </c>
      <c r="C37" s="79">
        <v>37381</v>
      </c>
      <c r="D37" s="80">
        <v>4.572825E-3</v>
      </c>
      <c r="E37" s="81">
        <v>4.9149213648314696</v>
      </c>
      <c r="F37" s="81">
        <v>4.0335670545757196</v>
      </c>
    </row>
    <row r="38" spans="1:6" x14ac:dyDescent="0.25">
      <c r="A38" s="78">
        <v>99</v>
      </c>
      <c r="B38" s="78" t="s">
        <v>238</v>
      </c>
      <c r="C38" s="79">
        <v>35143</v>
      </c>
      <c r="D38" s="80">
        <v>5.4387979999999999E-3</v>
      </c>
      <c r="E38" s="81">
        <v>5.6359959216369599</v>
      </c>
      <c r="F38" s="81">
        <v>4.86347266958927</v>
      </c>
    </row>
    <row r="39" spans="1:6" x14ac:dyDescent="0.25">
      <c r="A39" s="78">
        <v>19</v>
      </c>
      <c r="B39" s="78" t="s">
        <v>141</v>
      </c>
      <c r="C39" s="79">
        <v>34142</v>
      </c>
      <c r="D39" s="80">
        <v>8.842885E-3</v>
      </c>
      <c r="E39" s="81">
        <v>3.6641008137791502</v>
      </c>
      <c r="F39" s="81">
        <v>4.5994779077779002</v>
      </c>
    </row>
    <row r="40" spans="1:6" x14ac:dyDescent="0.25">
      <c r="A40" s="78">
        <v>100</v>
      </c>
      <c r="B40" s="78" t="s">
        <v>128</v>
      </c>
      <c r="C40" s="79">
        <v>33993</v>
      </c>
      <c r="D40" s="80">
        <v>5.8330209999999999E-3</v>
      </c>
      <c r="E40" s="81">
        <v>5.14788286199484</v>
      </c>
      <c r="F40" s="81">
        <v>5.0419965081696096</v>
      </c>
    </row>
    <row r="41" spans="1:6" x14ac:dyDescent="0.25">
      <c r="A41" s="78">
        <v>112</v>
      </c>
      <c r="B41" s="78" t="s">
        <v>264</v>
      </c>
      <c r="C41" s="79">
        <v>32708</v>
      </c>
      <c r="D41" s="80">
        <v>1.0473128E-2</v>
      </c>
      <c r="E41" s="81">
        <v>12.3799895611109</v>
      </c>
      <c r="F41" s="81">
        <v>5.0093623038187003</v>
      </c>
    </row>
    <row r="42" spans="1:6" x14ac:dyDescent="0.25">
      <c r="A42" s="78">
        <v>12</v>
      </c>
      <c r="B42" s="78" t="s">
        <v>137</v>
      </c>
      <c r="C42" s="79">
        <v>32591</v>
      </c>
      <c r="D42" s="80">
        <v>9.6557169999999994E-3</v>
      </c>
      <c r="E42" s="81">
        <v>5.4935086031005804</v>
      </c>
      <c r="F42" s="81">
        <v>4.9380161967570002</v>
      </c>
    </row>
    <row r="43" spans="1:6" x14ac:dyDescent="0.25">
      <c r="A43" s="78">
        <v>27</v>
      </c>
      <c r="B43" s="78" t="s">
        <v>148</v>
      </c>
      <c r="C43" s="79">
        <v>30658</v>
      </c>
      <c r="D43" s="80">
        <v>9.9432349999999999E-3</v>
      </c>
      <c r="E43" s="81">
        <v>2.8474312633109302</v>
      </c>
      <c r="F43" s="81">
        <v>4.3857176243626999</v>
      </c>
    </row>
    <row r="44" spans="1:6" x14ac:dyDescent="0.25">
      <c r="A44" s="78">
        <v>21</v>
      </c>
      <c r="B44" s="78" t="s">
        <v>143</v>
      </c>
      <c r="C44" s="79">
        <v>29822</v>
      </c>
      <c r="D44" s="80">
        <v>1.0400547E-2</v>
      </c>
      <c r="E44" s="81">
        <v>8.9839710463867295</v>
      </c>
      <c r="F44" s="81">
        <v>6.9921271877368598</v>
      </c>
    </row>
    <row r="45" spans="1:6" x14ac:dyDescent="0.25">
      <c r="A45" s="78">
        <v>73</v>
      </c>
      <c r="B45" s="78" t="s">
        <v>182</v>
      </c>
      <c r="C45" s="79">
        <v>28204</v>
      </c>
      <c r="D45" s="80">
        <v>6.3752899999999996E-3</v>
      </c>
      <c r="E45" s="81">
        <v>2.7916356071255302</v>
      </c>
      <c r="F45" s="81">
        <v>3.9397851690827701</v>
      </c>
    </row>
    <row r="46" spans="1:6" x14ac:dyDescent="0.25">
      <c r="A46" s="78">
        <v>71</v>
      </c>
      <c r="B46" s="78" t="s">
        <v>180</v>
      </c>
      <c r="C46" s="79">
        <v>26920</v>
      </c>
      <c r="D46" s="80">
        <v>1.1151529E-2</v>
      </c>
      <c r="E46" s="81">
        <v>2.09226845149198</v>
      </c>
      <c r="F46" s="81">
        <v>4.3049097508981804</v>
      </c>
    </row>
    <row r="47" spans="1:6" x14ac:dyDescent="0.25">
      <c r="A47" s="78">
        <v>25</v>
      </c>
      <c r="B47" s="78" t="s">
        <v>146</v>
      </c>
      <c r="C47" s="79">
        <v>26633</v>
      </c>
      <c r="D47" s="80">
        <v>1.1279768000000001E-2</v>
      </c>
      <c r="E47" s="81">
        <v>6.1254825200890499</v>
      </c>
      <c r="F47" s="81">
        <v>4.7252952215868804</v>
      </c>
    </row>
    <row r="48" spans="1:6" x14ac:dyDescent="0.25">
      <c r="A48" s="78">
        <v>31</v>
      </c>
      <c r="B48" s="78" t="s">
        <v>265</v>
      </c>
      <c r="C48" s="79">
        <v>25871</v>
      </c>
      <c r="D48" s="80">
        <v>6.8529419999999999E-3</v>
      </c>
      <c r="E48" s="81">
        <v>4.2522117906051902</v>
      </c>
      <c r="F48" s="81">
        <v>4.4427111915574402</v>
      </c>
    </row>
    <row r="49" spans="1:6" x14ac:dyDescent="0.25">
      <c r="A49" s="78">
        <v>40</v>
      </c>
      <c r="B49" s="78" t="s">
        <v>158</v>
      </c>
      <c r="C49" s="79">
        <v>25531</v>
      </c>
      <c r="D49" s="80">
        <v>1.133755E-2</v>
      </c>
      <c r="E49" s="81">
        <v>3.4606986145605099</v>
      </c>
      <c r="F49" s="81">
        <v>4.26554960856362</v>
      </c>
    </row>
    <row r="50" spans="1:6" x14ac:dyDescent="0.25">
      <c r="A50" s="78">
        <v>44</v>
      </c>
      <c r="B50" s="78" t="s">
        <v>162</v>
      </c>
      <c r="C50" s="79">
        <v>25492</v>
      </c>
      <c r="D50" s="80">
        <v>1.1301609000000001E-2</v>
      </c>
      <c r="E50" s="81">
        <v>4.2631845646535398</v>
      </c>
      <c r="F50" s="81">
        <v>4.3048396292543902</v>
      </c>
    </row>
    <row r="51" spans="1:6" x14ac:dyDescent="0.25">
      <c r="A51" s="78">
        <v>77</v>
      </c>
      <c r="B51" s="78" t="s">
        <v>186</v>
      </c>
      <c r="C51" s="79">
        <v>25474</v>
      </c>
      <c r="D51" s="80">
        <v>1.2935564E-2</v>
      </c>
      <c r="E51" s="81">
        <v>6.3352609975744603</v>
      </c>
      <c r="F51" s="81">
        <v>5.1190586748772997</v>
      </c>
    </row>
    <row r="52" spans="1:6" x14ac:dyDescent="0.25">
      <c r="A52" s="78">
        <v>9</v>
      </c>
      <c r="B52" s="78" t="s">
        <v>202</v>
      </c>
      <c r="C52" s="79">
        <v>22625</v>
      </c>
      <c r="D52" s="80">
        <v>7.0149189999999997E-3</v>
      </c>
      <c r="E52" s="81">
        <v>3.1537689771654902</v>
      </c>
      <c r="F52" s="81">
        <v>3.0458651186761299</v>
      </c>
    </row>
    <row r="53" spans="1:6" x14ac:dyDescent="0.25">
      <c r="A53" s="78">
        <v>42</v>
      </c>
      <c r="B53" s="78" t="s">
        <v>160</v>
      </c>
      <c r="C53" s="79">
        <v>22222</v>
      </c>
      <c r="D53" s="80">
        <v>5.1213750000000001E-3</v>
      </c>
      <c r="E53" s="81">
        <v>3.0355412392507599</v>
      </c>
      <c r="F53" s="81">
        <v>2.49343511116304</v>
      </c>
    </row>
    <row r="54" spans="1:6" x14ac:dyDescent="0.25">
      <c r="A54" s="78">
        <v>29</v>
      </c>
      <c r="B54" s="78" t="s">
        <v>266</v>
      </c>
      <c r="C54" s="79">
        <v>21310</v>
      </c>
      <c r="D54" s="80">
        <v>1.3300650000000001E-2</v>
      </c>
      <c r="E54" s="81">
        <v>3.4004941179867001</v>
      </c>
      <c r="F54" s="81">
        <v>4.09512751613532</v>
      </c>
    </row>
    <row r="55" spans="1:6" x14ac:dyDescent="0.25">
      <c r="A55" s="78">
        <v>85</v>
      </c>
      <c r="B55" s="78" t="s">
        <v>194</v>
      </c>
      <c r="C55" s="79">
        <v>20622</v>
      </c>
      <c r="D55" s="80">
        <v>6.6026269999999998E-3</v>
      </c>
      <c r="E55" s="81">
        <v>2.3388623387416301</v>
      </c>
      <c r="F55" s="81">
        <v>2.2808011308559601</v>
      </c>
    </row>
    <row r="56" spans="1:6" x14ac:dyDescent="0.25">
      <c r="A56" s="78">
        <v>115</v>
      </c>
      <c r="B56" s="78" t="s">
        <v>267</v>
      </c>
      <c r="C56" s="79">
        <v>19797</v>
      </c>
      <c r="D56" s="80">
        <v>1.5751355000000002E-2</v>
      </c>
      <c r="E56" s="81">
        <v>4.4995871368804599</v>
      </c>
      <c r="F56" s="81">
        <v>6.3207812753990398</v>
      </c>
    </row>
    <row r="57" spans="1:6" x14ac:dyDescent="0.25">
      <c r="A57" s="78">
        <v>84</v>
      </c>
      <c r="B57" s="78" t="s">
        <v>193</v>
      </c>
      <c r="C57" s="79">
        <v>18910</v>
      </c>
      <c r="D57" s="80">
        <v>1.5145133E-2</v>
      </c>
      <c r="E57" s="81">
        <v>2.3638869246877401</v>
      </c>
      <c r="F57" s="81">
        <v>3.9412203537103698</v>
      </c>
    </row>
    <row r="58" spans="1:6" x14ac:dyDescent="0.25">
      <c r="A58" s="78">
        <v>18</v>
      </c>
      <c r="B58" s="78" t="s">
        <v>140</v>
      </c>
      <c r="C58" s="79">
        <v>18855</v>
      </c>
      <c r="D58" s="80">
        <v>1.495879E-2</v>
      </c>
      <c r="E58" s="81">
        <v>3.39960836024258</v>
      </c>
      <c r="F58" s="81">
        <v>4.1035894964412698</v>
      </c>
    </row>
    <row r="59" spans="1:6" x14ac:dyDescent="0.25">
      <c r="A59" s="78">
        <v>37</v>
      </c>
      <c r="B59" s="78" t="s">
        <v>155</v>
      </c>
      <c r="C59" s="79">
        <v>18706</v>
      </c>
      <c r="D59" s="80">
        <v>8.0207960000000002E-3</v>
      </c>
      <c r="E59" s="81">
        <v>3.7905941694097498</v>
      </c>
      <c r="F59" s="81">
        <v>3.3218687591883902</v>
      </c>
    </row>
    <row r="60" spans="1:6" x14ac:dyDescent="0.25">
      <c r="A60" s="78">
        <v>114</v>
      </c>
      <c r="B60" s="78" t="s">
        <v>134</v>
      </c>
      <c r="C60" s="79">
        <v>18649</v>
      </c>
      <c r="D60" s="80">
        <v>1.0100157E-2</v>
      </c>
      <c r="E60" s="81">
        <v>3.89232185717615</v>
      </c>
      <c r="F60" s="81">
        <v>4.7383276944071602</v>
      </c>
    </row>
    <row r="61" spans="1:6" x14ac:dyDescent="0.25">
      <c r="A61" s="78">
        <v>74</v>
      </c>
      <c r="B61" s="78" t="s">
        <v>183</v>
      </c>
      <c r="C61" s="79">
        <v>18602</v>
      </c>
      <c r="D61" s="80">
        <v>1.5014065E-2</v>
      </c>
      <c r="E61" s="81">
        <v>2.7565925888511198</v>
      </c>
      <c r="F61" s="81">
        <v>3.9379414008209901</v>
      </c>
    </row>
    <row r="62" spans="1:6" x14ac:dyDescent="0.25">
      <c r="A62" s="78">
        <v>46</v>
      </c>
      <c r="B62" s="78" t="s">
        <v>268</v>
      </c>
      <c r="C62" s="79">
        <v>18278</v>
      </c>
      <c r="D62" s="80">
        <v>1.8517737999999999E-2</v>
      </c>
      <c r="E62" s="81">
        <v>2.6218721940830401</v>
      </c>
      <c r="F62" s="81">
        <v>6.1681082189430301</v>
      </c>
    </row>
    <row r="63" spans="1:6" x14ac:dyDescent="0.25">
      <c r="A63" s="78">
        <v>24</v>
      </c>
      <c r="B63" s="78" t="s">
        <v>145</v>
      </c>
      <c r="C63" s="79">
        <v>16772</v>
      </c>
      <c r="D63" s="80">
        <v>1.1877362000000001E-2</v>
      </c>
      <c r="E63" s="81">
        <v>3.34754283588659</v>
      </c>
      <c r="F63" s="81">
        <v>4.24418356342054</v>
      </c>
    </row>
    <row r="64" spans="1:6" x14ac:dyDescent="0.25">
      <c r="A64" s="78">
        <v>67</v>
      </c>
      <c r="B64" s="78" t="s">
        <v>178</v>
      </c>
      <c r="C64" s="79">
        <v>16650</v>
      </c>
      <c r="D64" s="80">
        <v>1.1064279999999999E-2</v>
      </c>
      <c r="E64" s="81">
        <v>3.2972810535546899</v>
      </c>
      <c r="F64" s="81">
        <v>4.5776980963704004</v>
      </c>
    </row>
    <row r="65" spans="1:6" x14ac:dyDescent="0.25">
      <c r="A65" s="78">
        <v>91</v>
      </c>
      <c r="B65" s="78" t="s">
        <v>269</v>
      </c>
      <c r="C65" s="79">
        <v>16583</v>
      </c>
      <c r="D65" s="80">
        <v>2.3051024999999999E-2</v>
      </c>
      <c r="E65" s="81">
        <v>3.6632863340378701</v>
      </c>
      <c r="F65" s="81">
        <v>8.0750711575073701</v>
      </c>
    </row>
    <row r="66" spans="1:6" x14ac:dyDescent="0.25">
      <c r="A66" s="78">
        <v>107</v>
      </c>
      <c r="B66" s="78" t="s">
        <v>131</v>
      </c>
      <c r="C66" s="79">
        <v>16269</v>
      </c>
      <c r="D66" s="80">
        <v>1.7343923000000001E-2</v>
      </c>
      <c r="E66" s="81">
        <v>1.64016185801071</v>
      </c>
      <c r="F66" s="81">
        <v>5.8189092903575803</v>
      </c>
    </row>
    <row r="67" spans="1:6" x14ac:dyDescent="0.25">
      <c r="A67" s="78">
        <v>82</v>
      </c>
      <c r="B67" s="78" t="s">
        <v>191</v>
      </c>
      <c r="C67" s="79">
        <v>16159</v>
      </c>
      <c r="D67" s="80">
        <v>1.7312335000000002E-2</v>
      </c>
      <c r="E67" s="81">
        <v>2.7436554227435899</v>
      </c>
      <c r="F67" s="81">
        <v>4.0107230477397797</v>
      </c>
    </row>
    <row r="68" spans="1:6" x14ac:dyDescent="0.25">
      <c r="A68" s="78">
        <v>94</v>
      </c>
      <c r="B68" s="78" t="s">
        <v>198</v>
      </c>
      <c r="C68" s="79">
        <v>15598</v>
      </c>
      <c r="D68" s="80">
        <v>1.2569682E-2</v>
      </c>
      <c r="E68" s="81">
        <v>3.3693697356374201</v>
      </c>
      <c r="F68" s="81">
        <v>5.0520806482877099</v>
      </c>
    </row>
    <row r="69" spans="1:6" x14ac:dyDescent="0.25">
      <c r="A69" s="78">
        <v>11</v>
      </c>
      <c r="B69" s="78" t="s">
        <v>136</v>
      </c>
      <c r="C69" s="79">
        <v>15554</v>
      </c>
      <c r="D69" s="80">
        <v>1.0628652000000001E-2</v>
      </c>
      <c r="E69" s="81">
        <v>2.9112984201033298</v>
      </c>
      <c r="F69" s="81">
        <v>3.7802911969803299</v>
      </c>
    </row>
    <row r="70" spans="1:6" x14ac:dyDescent="0.25">
      <c r="A70" s="78">
        <v>90</v>
      </c>
      <c r="B70" s="78" t="s">
        <v>270</v>
      </c>
      <c r="C70" s="79">
        <v>15499</v>
      </c>
      <c r="D70" s="80">
        <v>1.8020940999999999E-2</v>
      </c>
      <c r="E70" s="81">
        <v>4.0342620029128797</v>
      </c>
      <c r="F70" s="81">
        <v>4.28549046405419</v>
      </c>
    </row>
    <row r="71" spans="1:6" x14ac:dyDescent="0.25">
      <c r="A71" s="78">
        <v>88</v>
      </c>
      <c r="B71" s="78" t="s">
        <v>271</v>
      </c>
      <c r="C71" s="79">
        <v>15445</v>
      </c>
      <c r="D71" s="80">
        <v>2.1773870000000001E-2</v>
      </c>
      <c r="E71" s="81">
        <v>4.9846376792904099</v>
      </c>
      <c r="F71" s="81">
        <v>6.7934619544989197</v>
      </c>
    </row>
    <row r="72" spans="1:6" x14ac:dyDescent="0.25">
      <c r="A72" s="78">
        <v>48</v>
      </c>
      <c r="B72" s="78" t="s">
        <v>165</v>
      </c>
      <c r="C72" s="79">
        <v>15276</v>
      </c>
      <c r="D72" s="80">
        <v>1.0185914000000001E-2</v>
      </c>
      <c r="E72" s="81">
        <v>2.0572012628300902</v>
      </c>
      <c r="F72" s="81">
        <v>2.2043324726778399</v>
      </c>
    </row>
    <row r="73" spans="1:6" x14ac:dyDescent="0.25">
      <c r="A73" s="78">
        <v>47</v>
      </c>
      <c r="B73" s="78" t="s">
        <v>164</v>
      </c>
      <c r="C73" s="79">
        <v>15086</v>
      </c>
      <c r="D73" s="80">
        <v>1.2633736E-2</v>
      </c>
      <c r="E73" s="81">
        <v>2.9202566679634301</v>
      </c>
      <c r="F73" s="81">
        <v>4.0953340465231003</v>
      </c>
    </row>
    <row r="74" spans="1:6" x14ac:dyDescent="0.25">
      <c r="A74" s="78">
        <v>116</v>
      </c>
      <c r="B74" s="78" t="s">
        <v>135</v>
      </c>
      <c r="C74" s="79">
        <v>14884</v>
      </c>
      <c r="D74" s="80">
        <v>1.9884705999999999E-2</v>
      </c>
      <c r="E74" s="81">
        <v>5.18438893709925</v>
      </c>
      <c r="F74" s="81">
        <v>4.6362360685705903</v>
      </c>
    </row>
    <row r="75" spans="1:6" x14ac:dyDescent="0.25">
      <c r="A75" s="78">
        <v>34</v>
      </c>
      <c r="B75" s="78" t="s">
        <v>272</v>
      </c>
      <c r="C75" s="79">
        <v>14723</v>
      </c>
      <c r="D75" s="80">
        <v>8.6352600000000005E-3</v>
      </c>
      <c r="E75" s="81">
        <v>2.9058280419731002</v>
      </c>
      <c r="F75" s="81">
        <v>2.4258901012609702</v>
      </c>
    </row>
    <row r="76" spans="1:6" x14ac:dyDescent="0.25">
      <c r="A76" s="78">
        <v>69</v>
      </c>
      <c r="B76" s="78" t="s">
        <v>179</v>
      </c>
      <c r="C76" s="79">
        <v>14550</v>
      </c>
      <c r="D76" s="80">
        <v>9.5445400000000007E-3</v>
      </c>
      <c r="E76" s="81">
        <v>2.9866395641130299</v>
      </c>
      <c r="F76" s="81">
        <v>2.8658369137455</v>
      </c>
    </row>
    <row r="77" spans="1:6" x14ac:dyDescent="0.25">
      <c r="A77" s="78">
        <v>41</v>
      </c>
      <c r="B77" s="78" t="s">
        <v>159</v>
      </c>
      <c r="C77" s="79">
        <v>14368</v>
      </c>
      <c r="D77" s="80">
        <v>1.0928670999999999E-2</v>
      </c>
      <c r="E77" s="81">
        <v>3.28177206981182</v>
      </c>
      <c r="F77" s="81">
        <v>3.1914741973604199</v>
      </c>
    </row>
    <row r="78" spans="1:6" x14ac:dyDescent="0.25">
      <c r="A78" s="78">
        <v>80</v>
      </c>
      <c r="B78" s="78" t="s">
        <v>189</v>
      </c>
      <c r="C78" s="79">
        <v>14006</v>
      </c>
      <c r="D78" s="80">
        <v>1.2910451E-2</v>
      </c>
      <c r="E78" s="81">
        <v>3.0276523955785999</v>
      </c>
      <c r="F78" s="81">
        <v>3.7323358874917498</v>
      </c>
    </row>
    <row r="79" spans="1:6" x14ac:dyDescent="0.25">
      <c r="A79" s="78">
        <v>66</v>
      </c>
      <c r="B79" s="78" t="s">
        <v>177</v>
      </c>
      <c r="C79" s="79">
        <v>13546</v>
      </c>
      <c r="D79" s="80">
        <v>1.2110364E-2</v>
      </c>
      <c r="E79" s="81">
        <v>3.17797016244235</v>
      </c>
      <c r="F79" s="81">
        <v>3.63924389034278</v>
      </c>
    </row>
    <row r="80" spans="1:6" x14ac:dyDescent="0.25">
      <c r="A80" s="78">
        <v>106</v>
      </c>
      <c r="B80" s="78" t="s">
        <v>273</v>
      </c>
      <c r="C80" s="79">
        <v>12994</v>
      </c>
      <c r="D80" s="80">
        <v>2.0937371999999999E-2</v>
      </c>
      <c r="E80" s="81">
        <v>3.73996739781958</v>
      </c>
      <c r="F80" s="81">
        <v>4.27911204921962</v>
      </c>
    </row>
    <row r="81" spans="1:6" x14ac:dyDescent="0.25">
      <c r="A81" s="78">
        <v>76</v>
      </c>
      <c r="B81" s="78" t="s">
        <v>185</v>
      </c>
      <c r="C81" s="79">
        <v>12958</v>
      </c>
      <c r="D81" s="80">
        <v>2.2048409000000001E-2</v>
      </c>
      <c r="E81" s="81">
        <v>4.3398297542618396</v>
      </c>
      <c r="F81" s="81">
        <v>4.6841736475373699</v>
      </c>
    </row>
    <row r="82" spans="1:6" x14ac:dyDescent="0.25">
      <c r="A82" s="78">
        <v>57</v>
      </c>
      <c r="B82" s="78" t="s">
        <v>173</v>
      </c>
      <c r="C82" s="79">
        <v>12884</v>
      </c>
      <c r="D82" s="80">
        <v>1.0204588000000001E-2</v>
      </c>
      <c r="E82" s="81">
        <v>2.8986480946395599</v>
      </c>
      <c r="F82" s="81">
        <v>2.6289810313594</v>
      </c>
    </row>
    <row r="83" spans="1:6" x14ac:dyDescent="0.25">
      <c r="A83" s="78">
        <v>81</v>
      </c>
      <c r="B83" s="78" t="s">
        <v>190</v>
      </c>
      <c r="C83" s="79">
        <v>12725</v>
      </c>
      <c r="D83" s="80">
        <v>1.5169752E-2</v>
      </c>
      <c r="E83" s="81">
        <v>3.0511367630092399</v>
      </c>
      <c r="F83" s="81">
        <v>4.3269463099151304</v>
      </c>
    </row>
    <row r="84" spans="1:6" x14ac:dyDescent="0.25">
      <c r="A84" s="78">
        <v>62</v>
      </c>
      <c r="B84" s="78" t="s">
        <v>175</v>
      </c>
      <c r="C84" s="79">
        <v>12539</v>
      </c>
      <c r="D84" s="80">
        <v>1.4259881E-2</v>
      </c>
      <c r="E84" s="81">
        <v>3.9085660631838302</v>
      </c>
      <c r="F84" s="81">
        <v>4.4406999359487296</v>
      </c>
    </row>
    <row r="85" spans="1:6" x14ac:dyDescent="0.25">
      <c r="A85" s="78">
        <v>72</v>
      </c>
      <c r="B85" s="78" t="s">
        <v>181</v>
      </c>
      <c r="C85" s="79">
        <v>12173</v>
      </c>
      <c r="D85" s="80">
        <v>2.2202636000000001E-2</v>
      </c>
      <c r="E85" s="81">
        <v>3.0068226597965002</v>
      </c>
      <c r="F85" s="81">
        <v>4.0062125620554703</v>
      </c>
    </row>
    <row r="86" spans="1:6" x14ac:dyDescent="0.25">
      <c r="A86" s="78">
        <v>113</v>
      </c>
      <c r="B86" s="78" t="s">
        <v>274</v>
      </c>
      <c r="C86" s="79">
        <v>12153</v>
      </c>
      <c r="D86" s="80">
        <v>2.2341475999999999E-2</v>
      </c>
      <c r="E86" s="81">
        <v>3.63453914264272</v>
      </c>
      <c r="F86" s="81">
        <v>4.3087682513084102</v>
      </c>
    </row>
    <row r="87" spans="1:6" x14ac:dyDescent="0.25">
      <c r="A87" s="78">
        <v>65</v>
      </c>
      <c r="B87" s="78" t="s">
        <v>176</v>
      </c>
      <c r="C87" s="79">
        <v>11117</v>
      </c>
      <c r="D87" s="80">
        <v>2.4158095000000001E-2</v>
      </c>
      <c r="E87" s="81">
        <v>2.9694817336938399</v>
      </c>
      <c r="F87" s="81">
        <v>3.9509418859377901</v>
      </c>
    </row>
    <row r="88" spans="1:6" x14ac:dyDescent="0.25">
      <c r="A88" s="78">
        <v>79</v>
      </c>
      <c r="B88" s="78" t="s">
        <v>188</v>
      </c>
      <c r="C88" s="79">
        <v>10696</v>
      </c>
      <c r="D88" s="80">
        <v>2.5122708000000001E-2</v>
      </c>
      <c r="E88" s="81">
        <v>2.46733356003325</v>
      </c>
      <c r="F88" s="81">
        <v>3.76597384022894</v>
      </c>
    </row>
    <row r="89" spans="1:6" x14ac:dyDescent="0.25">
      <c r="A89" s="78">
        <v>104</v>
      </c>
      <c r="B89" s="78" t="s">
        <v>275</v>
      </c>
      <c r="C89" s="79">
        <v>10661</v>
      </c>
      <c r="D89" s="80">
        <v>3.0439245E-2</v>
      </c>
      <c r="E89" s="81">
        <v>3.80334383376228</v>
      </c>
      <c r="F89" s="81">
        <v>6.3503388450555498</v>
      </c>
    </row>
    <row r="90" spans="1:6" x14ac:dyDescent="0.25">
      <c r="A90" s="78">
        <v>54</v>
      </c>
      <c r="B90" s="78" t="s">
        <v>171</v>
      </c>
      <c r="C90" s="79">
        <v>10572</v>
      </c>
      <c r="D90" s="80">
        <v>2.5376973000000001E-2</v>
      </c>
      <c r="E90" s="81">
        <v>2.49159620273007</v>
      </c>
      <c r="F90" s="81">
        <v>3.8264520763748102</v>
      </c>
    </row>
    <row r="91" spans="1:6" x14ac:dyDescent="0.25">
      <c r="A91" s="78">
        <v>86</v>
      </c>
      <c r="B91" s="78" t="s">
        <v>195</v>
      </c>
      <c r="C91" s="79">
        <v>10465</v>
      </c>
      <c r="D91" s="80">
        <v>2.5746605999999998E-2</v>
      </c>
      <c r="E91" s="81">
        <v>2.4078676602582099</v>
      </c>
      <c r="F91" s="81">
        <v>3.7857389219630502</v>
      </c>
    </row>
    <row r="92" spans="1:6" x14ac:dyDescent="0.25">
      <c r="A92" s="78">
        <v>70</v>
      </c>
      <c r="B92" s="78" t="s">
        <v>276</v>
      </c>
      <c r="C92" s="79">
        <v>10034</v>
      </c>
      <c r="D92" s="80">
        <v>2.6707690999999999E-2</v>
      </c>
      <c r="E92" s="81">
        <v>2.6120840226615498</v>
      </c>
      <c r="F92" s="81">
        <v>3.8728637198500899</v>
      </c>
    </row>
    <row r="93" spans="1:6" x14ac:dyDescent="0.25">
      <c r="A93" s="78">
        <v>23</v>
      </c>
      <c r="B93" s="78" t="s">
        <v>144</v>
      </c>
      <c r="C93" s="79">
        <v>9823</v>
      </c>
      <c r="D93" s="80">
        <v>2.7533438E-2</v>
      </c>
      <c r="E93" s="81">
        <v>2.6431299957322301</v>
      </c>
      <c r="F93" s="81">
        <v>4.2942992474428197</v>
      </c>
    </row>
    <row r="94" spans="1:6" x14ac:dyDescent="0.25">
      <c r="A94" s="78">
        <v>110</v>
      </c>
      <c r="B94" s="78" t="s">
        <v>133</v>
      </c>
      <c r="C94" s="79">
        <v>9789</v>
      </c>
      <c r="D94" s="80">
        <v>2.8203621000000002E-2</v>
      </c>
      <c r="E94" s="81">
        <v>2.0128641165082901</v>
      </c>
      <c r="F94" s="81">
        <v>5.0192025009016303</v>
      </c>
    </row>
    <row r="95" spans="1:6" x14ac:dyDescent="0.25">
      <c r="A95" s="78">
        <v>32</v>
      </c>
      <c r="B95" s="78" t="s">
        <v>151</v>
      </c>
      <c r="C95" s="79">
        <v>9658</v>
      </c>
      <c r="D95" s="80">
        <v>2.7674513000000001E-2</v>
      </c>
      <c r="E95" s="81">
        <v>2.57649101980211</v>
      </c>
      <c r="F95" s="81">
        <v>3.88731198207017</v>
      </c>
    </row>
    <row r="96" spans="1:6" x14ac:dyDescent="0.25">
      <c r="A96" s="78">
        <v>17</v>
      </c>
      <c r="B96" s="78" t="s">
        <v>277</v>
      </c>
      <c r="C96" s="79">
        <v>9532</v>
      </c>
      <c r="D96" s="80">
        <v>2.8784725000000001E-2</v>
      </c>
      <c r="E96" s="81">
        <v>2.6973744861282101</v>
      </c>
      <c r="F96" s="81">
        <v>4.4180464746741697</v>
      </c>
    </row>
    <row r="97" spans="1:6" x14ac:dyDescent="0.25">
      <c r="A97" s="78">
        <v>117</v>
      </c>
      <c r="B97" s="78" t="s">
        <v>278</v>
      </c>
      <c r="C97" s="79">
        <v>9472</v>
      </c>
      <c r="D97" s="80">
        <v>3.0533418E-2</v>
      </c>
      <c r="E97" s="81">
        <v>2.7286184694308102</v>
      </c>
      <c r="F97" s="81">
        <v>5.8931715965545299</v>
      </c>
    </row>
    <row r="98" spans="1:6" x14ac:dyDescent="0.25">
      <c r="A98" s="78">
        <v>10</v>
      </c>
      <c r="B98" s="78" t="s">
        <v>279</v>
      </c>
      <c r="C98" s="79">
        <v>9337</v>
      </c>
      <c r="D98" s="80">
        <v>2.8676423999999999E-2</v>
      </c>
      <c r="E98" s="81">
        <v>2.9161625668232198</v>
      </c>
      <c r="F98" s="81">
        <v>4.3005353228580203</v>
      </c>
    </row>
    <row r="99" spans="1:6" x14ac:dyDescent="0.25">
      <c r="A99" s="78">
        <v>33</v>
      </c>
      <c r="B99" s="78" t="s">
        <v>152</v>
      </c>
      <c r="C99" s="79">
        <v>9291</v>
      </c>
      <c r="D99" s="80">
        <v>1.8006502000000001E-2</v>
      </c>
      <c r="E99" s="81">
        <v>3.2607632364739398</v>
      </c>
      <c r="F99" s="81">
        <v>3.9589507239842598</v>
      </c>
    </row>
    <row r="100" spans="1:6" x14ac:dyDescent="0.25">
      <c r="A100" s="78">
        <v>35</v>
      </c>
      <c r="B100" s="78" t="s">
        <v>153</v>
      </c>
      <c r="C100" s="79">
        <v>9023</v>
      </c>
      <c r="D100" s="80">
        <v>1.8714557E-2</v>
      </c>
      <c r="E100" s="81">
        <v>3.1901009646296599</v>
      </c>
      <c r="F100" s="81">
        <v>4.2647321090812502</v>
      </c>
    </row>
    <row r="101" spans="1:6" x14ac:dyDescent="0.25">
      <c r="A101" s="78">
        <v>15</v>
      </c>
      <c r="B101" s="78" t="s">
        <v>280</v>
      </c>
      <c r="C101" s="79">
        <v>8934</v>
      </c>
      <c r="D101" s="80">
        <v>3.1187593E-2</v>
      </c>
      <c r="E101" s="81">
        <v>2.4265191245993298</v>
      </c>
      <c r="F101" s="81">
        <v>5.6230821551486398</v>
      </c>
    </row>
    <row r="102" spans="1:6" x14ac:dyDescent="0.25">
      <c r="A102" s="78">
        <v>109</v>
      </c>
      <c r="B102" s="78" t="s">
        <v>132</v>
      </c>
      <c r="C102" s="79">
        <v>8911</v>
      </c>
      <c r="D102" s="80">
        <v>3.1744960000000003E-2</v>
      </c>
      <c r="E102" s="81">
        <v>1.9555085270836501</v>
      </c>
      <c r="F102" s="81">
        <v>6.0901937785634699</v>
      </c>
    </row>
    <row r="103" spans="1:6" x14ac:dyDescent="0.25">
      <c r="A103" s="78">
        <v>53</v>
      </c>
      <c r="B103" s="78" t="s">
        <v>170</v>
      </c>
      <c r="C103" s="79">
        <v>8785</v>
      </c>
      <c r="D103" s="80">
        <v>3.0349799E-2</v>
      </c>
      <c r="E103" s="81">
        <v>2.7539132963334199</v>
      </c>
      <c r="F103" s="81">
        <v>4.0450217346627504</v>
      </c>
    </row>
    <row r="104" spans="1:6" x14ac:dyDescent="0.25">
      <c r="A104" s="78">
        <v>55</v>
      </c>
      <c r="B104" s="78" t="s">
        <v>172</v>
      </c>
      <c r="C104" s="79">
        <v>8746</v>
      </c>
      <c r="D104" s="80">
        <v>3.0522180999999999E-2</v>
      </c>
      <c r="E104" s="81">
        <v>2.64382911526332</v>
      </c>
      <c r="F104" s="81">
        <v>3.9126370168937301</v>
      </c>
    </row>
    <row r="105" spans="1:6" x14ac:dyDescent="0.25">
      <c r="A105" s="78">
        <v>87</v>
      </c>
      <c r="B105" s="78" t="s">
        <v>196</v>
      </c>
      <c r="C105" s="79">
        <v>8540</v>
      </c>
      <c r="D105" s="80">
        <v>3.1266898000000001E-2</v>
      </c>
      <c r="E105" s="81">
        <v>2.4651605423074998</v>
      </c>
      <c r="F105" s="81">
        <v>3.9191673350033001</v>
      </c>
    </row>
    <row r="106" spans="1:6" x14ac:dyDescent="0.25">
      <c r="A106" s="78">
        <v>51</v>
      </c>
      <c r="B106" s="78" t="s">
        <v>168</v>
      </c>
      <c r="C106" s="79">
        <v>8516</v>
      </c>
      <c r="D106" s="80">
        <v>3.1318997000000001E-2</v>
      </c>
      <c r="E106" s="81">
        <v>2.6402438512007</v>
      </c>
      <c r="F106" s="81">
        <v>3.9701875404745999</v>
      </c>
    </row>
    <row r="107" spans="1:6" x14ac:dyDescent="0.25">
      <c r="A107" s="78">
        <v>49</v>
      </c>
      <c r="B107" s="78" t="s">
        <v>166</v>
      </c>
      <c r="C107" s="79">
        <v>8368</v>
      </c>
      <c r="D107" s="80">
        <v>3.1868346999999998E-2</v>
      </c>
      <c r="E107" s="81">
        <v>2.9502310555314999</v>
      </c>
      <c r="F107" s="81">
        <v>4.1481802819520697</v>
      </c>
    </row>
    <row r="108" spans="1:6" x14ac:dyDescent="0.25">
      <c r="A108" s="78">
        <v>78</v>
      </c>
      <c r="B108" s="78" t="s">
        <v>187</v>
      </c>
      <c r="C108" s="79">
        <v>8346</v>
      </c>
      <c r="D108" s="80">
        <v>3.2426061999999999E-2</v>
      </c>
      <c r="E108" s="81">
        <v>3.0427115413583499</v>
      </c>
      <c r="F108" s="81">
        <v>4.3701018446206499</v>
      </c>
    </row>
    <row r="109" spans="1:6" x14ac:dyDescent="0.25">
      <c r="A109" s="78">
        <v>95</v>
      </c>
      <c r="B109" s="78" t="s">
        <v>199</v>
      </c>
      <c r="C109" s="79">
        <v>8228</v>
      </c>
      <c r="D109" s="80">
        <v>3.2461917999999999E-2</v>
      </c>
      <c r="E109" s="81">
        <v>2.6407233093197799</v>
      </c>
      <c r="F109" s="81">
        <v>4.6303596304064296</v>
      </c>
    </row>
    <row r="110" spans="1:6" x14ac:dyDescent="0.25">
      <c r="A110" s="78">
        <v>92</v>
      </c>
      <c r="B110" s="78" t="s">
        <v>197</v>
      </c>
      <c r="C110" s="79">
        <v>8104</v>
      </c>
      <c r="D110" s="80">
        <v>3.2978635999999999E-2</v>
      </c>
      <c r="E110" s="81">
        <v>3.25805824485469</v>
      </c>
      <c r="F110" s="81">
        <v>4.4279130294055102</v>
      </c>
    </row>
    <row r="111" spans="1:6" x14ac:dyDescent="0.25">
      <c r="A111" s="78">
        <v>50</v>
      </c>
      <c r="B111" s="78" t="s">
        <v>167</v>
      </c>
      <c r="C111" s="79">
        <v>8086</v>
      </c>
      <c r="D111" s="80">
        <v>1.5824413999999998E-2</v>
      </c>
      <c r="E111" s="81">
        <v>2.4350824625706</v>
      </c>
      <c r="F111" s="81">
        <v>1.9611734516872801</v>
      </c>
    </row>
    <row r="112" spans="1:6" x14ac:dyDescent="0.25">
      <c r="A112" s="78">
        <v>96</v>
      </c>
      <c r="B112" s="78" t="s">
        <v>200</v>
      </c>
      <c r="C112" s="79">
        <v>7967</v>
      </c>
      <c r="D112" s="80">
        <v>3.3529823E-2</v>
      </c>
      <c r="E112" s="81">
        <v>2.7660796310389202</v>
      </c>
      <c r="F112" s="81">
        <v>4.10760995296822</v>
      </c>
    </row>
    <row r="113" spans="1:6" x14ac:dyDescent="0.25">
      <c r="A113" s="78">
        <v>103</v>
      </c>
      <c r="B113" s="78" t="s">
        <v>281</v>
      </c>
      <c r="C113" s="79">
        <v>7944</v>
      </c>
      <c r="D113" s="80">
        <v>3.4018151000000003E-2</v>
      </c>
      <c r="E113" s="81">
        <v>3.1580707516189999</v>
      </c>
      <c r="F113" s="81">
        <v>4.5710386120725897</v>
      </c>
    </row>
    <row r="114" spans="1:6" x14ac:dyDescent="0.25">
      <c r="A114" s="78">
        <v>59</v>
      </c>
      <c r="B114" s="78" t="s">
        <v>282</v>
      </c>
      <c r="C114" s="79">
        <v>7696</v>
      </c>
      <c r="D114" s="80">
        <v>3.4623766E-2</v>
      </c>
      <c r="E114" s="81">
        <v>2.6687584472697901</v>
      </c>
      <c r="F114" s="81">
        <v>4.03019671491999</v>
      </c>
    </row>
    <row r="115" spans="1:6" x14ac:dyDescent="0.25">
      <c r="A115" s="78">
        <v>68</v>
      </c>
      <c r="B115" s="78" t="s">
        <v>283</v>
      </c>
      <c r="C115" s="79">
        <v>7660</v>
      </c>
      <c r="D115" s="80">
        <v>3.4795822999999997E-2</v>
      </c>
      <c r="E115" s="81">
        <v>2.7245086553815399</v>
      </c>
      <c r="F115" s="81">
        <v>4.0792581353925303</v>
      </c>
    </row>
    <row r="116" spans="1:6" x14ac:dyDescent="0.25">
      <c r="A116" s="78">
        <v>56</v>
      </c>
      <c r="B116" s="78" t="s">
        <v>284</v>
      </c>
      <c r="C116" s="79">
        <v>7640</v>
      </c>
      <c r="D116" s="80">
        <v>3.4909006999999999E-2</v>
      </c>
      <c r="E116" s="81">
        <v>2.9141240332424401</v>
      </c>
      <c r="F116" s="81">
        <v>4.1560926656787096</v>
      </c>
    </row>
    <row r="117" spans="1:6" x14ac:dyDescent="0.25">
      <c r="A117" s="78">
        <v>58</v>
      </c>
      <c r="B117" s="78" t="s">
        <v>174</v>
      </c>
      <c r="C117" s="79">
        <v>7528</v>
      </c>
      <c r="D117" s="80">
        <v>2.0764840999999999E-2</v>
      </c>
      <c r="E117" s="81">
        <v>2.67886941648133</v>
      </c>
      <c r="F117" s="81">
        <v>3.6356667830998401</v>
      </c>
    </row>
    <row r="118" spans="1:6" x14ac:dyDescent="0.25">
      <c r="A118" s="78">
        <v>105</v>
      </c>
      <c r="B118" s="78" t="s">
        <v>285</v>
      </c>
      <c r="C118" s="79">
        <v>7447</v>
      </c>
      <c r="D118" s="80">
        <v>3.6400360999999999E-2</v>
      </c>
      <c r="E118" s="81">
        <v>3.3470657321641601</v>
      </c>
      <c r="F118" s="81">
        <v>4.6888267641517496</v>
      </c>
    </row>
    <row r="119" spans="1:6" x14ac:dyDescent="0.25">
      <c r="A119" s="78">
        <v>52</v>
      </c>
      <c r="B119" s="78" t="s">
        <v>169</v>
      </c>
      <c r="C119" s="79">
        <v>7000</v>
      </c>
      <c r="D119" s="80">
        <v>3.8123008E-2</v>
      </c>
      <c r="E119" s="81">
        <v>2.8582417315506201</v>
      </c>
      <c r="F119" s="81">
        <v>4.3295616145621301</v>
      </c>
    </row>
    <row r="120" spans="1:6" x14ac:dyDescent="0.25">
      <c r="A120" s="78">
        <v>83</v>
      </c>
      <c r="B120" s="78" t="s">
        <v>192</v>
      </c>
      <c r="C120" s="79">
        <v>6932</v>
      </c>
      <c r="D120" s="80">
        <v>3.8476979000000001E-2</v>
      </c>
      <c r="E120" s="81">
        <v>2.7364656925311999</v>
      </c>
      <c r="F120" s="81">
        <v>4.1931356518672702</v>
      </c>
    </row>
    <row r="121" spans="1:6" x14ac:dyDescent="0.25">
      <c r="A121" s="78">
        <v>61</v>
      </c>
      <c r="B121" s="78" t="s">
        <v>286</v>
      </c>
      <c r="C121" s="79">
        <v>6917</v>
      </c>
      <c r="D121" s="80">
        <v>3.8582836000000002E-2</v>
      </c>
      <c r="E121" s="81">
        <v>2.8150535029816299</v>
      </c>
      <c r="F121" s="81">
        <v>4.2642471753019402</v>
      </c>
    </row>
    <row r="122" spans="1:6" x14ac:dyDescent="0.25">
      <c r="A122" s="78">
        <v>2</v>
      </c>
      <c r="B122" s="78" t="s">
        <v>287</v>
      </c>
      <c r="C122" s="79">
        <v>6917</v>
      </c>
      <c r="D122" s="80">
        <v>3.8811896999999998E-2</v>
      </c>
      <c r="E122" s="81">
        <v>3.2079983451164802</v>
      </c>
      <c r="F122" s="81">
        <v>4.6147065110843402</v>
      </c>
    </row>
    <row r="123" spans="1:6" x14ac:dyDescent="0.25">
      <c r="A123" s="78">
        <v>1</v>
      </c>
      <c r="B123" s="78" t="s">
        <v>288</v>
      </c>
      <c r="C123" s="79">
        <v>6651</v>
      </c>
      <c r="D123" s="80">
        <v>4.0333477999999999E-2</v>
      </c>
      <c r="E123" s="81">
        <v>3.5045823229699402</v>
      </c>
      <c r="F123" s="81">
        <v>5.1007428234671002</v>
      </c>
    </row>
    <row r="124" spans="1:6" x14ac:dyDescent="0.25">
      <c r="A124" s="78">
        <v>64</v>
      </c>
      <c r="B124" s="78" t="s">
        <v>289</v>
      </c>
      <c r="C124" s="79">
        <v>6645</v>
      </c>
      <c r="D124" s="80">
        <v>4.0200342999999999E-2</v>
      </c>
      <c r="E124" s="81">
        <v>2.9202404424050998</v>
      </c>
      <c r="F124" s="81">
        <v>4.4539439736215503</v>
      </c>
    </row>
    <row r="125" spans="1:6" x14ac:dyDescent="0.25">
      <c r="A125" s="78">
        <v>63</v>
      </c>
      <c r="B125" s="78" t="s">
        <v>290</v>
      </c>
      <c r="C125" s="79">
        <v>6580</v>
      </c>
      <c r="D125" s="80">
        <v>4.0611579000000002E-2</v>
      </c>
      <c r="E125" s="81">
        <v>2.9530201908135698</v>
      </c>
      <c r="F125" s="81">
        <v>4.5079193333001104</v>
      </c>
    </row>
    <row r="126" spans="1:6" x14ac:dyDescent="0.25">
      <c r="A126" s="78">
        <v>60</v>
      </c>
      <c r="B126" s="78" t="s">
        <v>291</v>
      </c>
      <c r="C126" s="79">
        <v>6560</v>
      </c>
      <c r="D126" s="80">
        <v>4.0738296E-2</v>
      </c>
      <c r="E126" s="81">
        <v>2.95339542169424</v>
      </c>
      <c r="F126" s="81">
        <v>4.5049676137686196</v>
      </c>
    </row>
    <row r="127" spans="1:6" x14ac:dyDescent="0.25">
      <c r="A127" s="78">
        <v>36</v>
      </c>
      <c r="B127" s="78" t="s">
        <v>154</v>
      </c>
      <c r="C127" s="79">
        <v>6466</v>
      </c>
      <c r="D127" s="80">
        <v>2.4499559000000001E-2</v>
      </c>
      <c r="E127" s="81">
        <v>2.1364473806106199</v>
      </c>
      <c r="F127" s="81">
        <v>2.7154319047089399</v>
      </c>
    </row>
    <row r="128" spans="1:6" x14ac:dyDescent="0.25">
      <c r="A128" s="78">
        <v>3</v>
      </c>
      <c r="B128" s="78" t="s">
        <v>292</v>
      </c>
      <c r="C128" s="79">
        <v>6413</v>
      </c>
      <c r="D128" s="80">
        <v>4.1564605999999997E-2</v>
      </c>
      <c r="E128" s="81">
        <v>2.8555531136788801</v>
      </c>
      <c r="F128" s="81">
        <v>4.4550887427827401</v>
      </c>
    </row>
    <row r="129" spans="1:6" ht="16.899999999999999" customHeight="1" x14ac:dyDescent="0.25">
      <c r="A129" s="78"/>
      <c r="B129" s="82" t="s">
        <v>121</v>
      </c>
      <c r="C129" s="79">
        <f>SUM(C18:C128)</f>
        <v>3083983</v>
      </c>
      <c r="D129" s="82"/>
      <c r="E129" s="83">
        <f>AVERAGE(E18:E128)</f>
        <v>4.1962661542444692</v>
      </c>
      <c r="F129" s="84"/>
    </row>
    <row r="131" spans="1:6" x14ac:dyDescent="0.25">
      <c r="A131" s="20" t="s">
        <v>294</v>
      </c>
    </row>
    <row r="132" spans="1:6" x14ac:dyDescent="0.25">
      <c r="A132" s="20" t="s">
        <v>293</v>
      </c>
    </row>
  </sheetData>
  <sortState xmlns:xlrd2="http://schemas.microsoft.com/office/spreadsheetml/2017/richdata2" ref="A18:F128">
    <sortCondition descending="1" ref="C18:C128"/>
  </sortState>
  <mergeCells count="5">
    <mergeCell ref="A16:A17"/>
    <mergeCell ref="B16:B17"/>
    <mergeCell ref="C16:D16"/>
    <mergeCell ref="E16:F16"/>
    <mergeCell ref="A6:I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9AF98-D803-4EED-854C-922291F9165F}">
  <dimension ref="A1:J52"/>
  <sheetViews>
    <sheetView tabSelected="1" workbookViewId="0">
      <selection activeCell="D8" sqref="D8"/>
    </sheetView>
  </sheetViews>
  <sheetFormatPr baseColWidth="10" defaultColWidth="10.7109375" defaultRowHeight="15" x14ac:dyDescent="0.25"/>
  <cols>
    <col min="1" max="1" width="10.7109375" style="19" customWidth="1"/>
    <col min="2" max="2" width="20.140625" style="1" customWidth="1"/>
    <col min="3" max="4" width="16" style="1" customWidth="1"/>
    <col min="5" max="16384" width="10.7109375" style="1"/>
  </cols>
  <sheetData>
    <row r="1" spans="1:10" s="69" customFormat="1" x14ac:dyDescent="0.2">
      <c r="B1" s="70"/>
      <c r="C1" s="70"/>
    </row>
    <row r="2" spans="1:10" s="69" customFormat="1" ht="15.75" x14ac:dyDescent="0.25">
      <c r="B2" s="76"/>
      <c r="C2" s="70"/>
    </row>
    <row r="3" spans="1:10" s="69" customFormat="1" x14ac:dyDescent="0.2">
      <c r="B3" s="70"/>
      <c r="C3" s="70"/>
    </row>
    <row r="4" spans="1:10" s="69" customFormat="1" x14ac:dyDescent="0.2">
      <c r="B4" s="70"/>
      <c r="C4" s="70"/>
    </row>
    <row r="5" spans="1:10" s="69" customFormat="1" ht="27" customHeight="1" x14ac:dyDescent="0.2">
      <c r="B5" s="70"/>
      <c r="C5" s="70"/>
    </row>
    <row r="6" spans="1:10" s="69" customFormat="1" ht="13.5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s="69" customFormat="1" ht="30" customHeight="1" x14ac:dyDescent="0.2">
      <c r="A7" s="110" t="s">
        <v>387</v>
      </c>
      <c r="B7" s="110"/>
      <c r="C7" s="110"/>
      <c r="D7" s="110"/>
      <c r="E7" s="110"/>
      <c r="F7" s="110"/>
      <c r="G7" s="110"/>
      <c r="H7" s="110"/>
      <c r="I7" s="75"/>
      <c r="J7" s="75"/>
    </row>
    <row r="8" spans="1:10" s="69" customFormat="1" ht="8.65" customHeight="1" x14ac:dyDescent="0.2">
      <c r="B8" s="70"/>
      <c r="C8" s="70"/>
    </row>
    <row r="9" spans="1:10" s="69" customFormat="1" ht="15" customHeight="1" x14ac:dyDescent="0.25">
      <c r="A9" s="71" t="s">
        <v>374</v>
      </c>
      <c r="B9" s="70"/>
      <c r="C9" s="70"/>
    </row>
    <row r="10" spans="1:10" s="69" customFormat="1" ht="15.75" x14ac:dyDescent="0.25">
      <c r="A10" s="69" t="s">
        <v>384</v>
      </c>
      <c r="B10" s="70"/>
      <c r="C10" s="70"/>
    </row>
    <row r="11" spans="1:10" s="69" customFormat="1" ht="15.75" x14ac:dyDescent="0.25">
      <c r="A11" s="69" t="s">
        <v>378</v>
      </c>
      <c r="B11" s="70"/>
      <c r="C11" s="70"/>
    </row>
    <row r="12" spans="1:10" s="69" customFormat="1" ht="15.75" x14ac:dyDescent="0.25">
      <c r="A12" s="69" t="s">
        <v>375</v>
      </c>
      <c r="B12" s="70"/>
      <c r="C12" s="70"/>
    </row>
    <row r="13" spans="1:10" s="69" customFormat="1" ht="15.75" x14ac:dyDescent="0.25">
      <c r="A13" s="69" t="s">
        <v>377</v>
      </c>
      <c r="B13" s="70"/>
      <c r="C13" s="70"/>
    </row>
    <row r="14" spans="1:10" s="69" customFormat="1" ht="15.75" x14ac:dyDescent="0.25">
      <c r="A14" s="69" t="s">
        <v>380</v>
      </c>
      <c r="B14" s="70"/>
      <c r="C14" s="70"/>
    </row>
    <row r="15" spans="1:10" s="69" customFormat="1" ht="15.75" x14ac:dyDescent="0.25">
      <c r="A15" s="69" t="s">
        <v>379</v>
      </c>
      <c r="B15" s="70"/>
      <c r="C15" s="70"/>
    </row>
    <row r="16" spans="1:10" s="69" customFormat="1" ht="15.75" x14ac:dyDescent="0.25">
      <c r="A16" s="69" t="s">
        <v>376</v>
      </c>
      <c r="B16" s="70"/>
      <c r="C16" s="70"/>
    </row>
    <row r="17" spans="1:9" s="69" customFormat="1" x14ac:dyDescent="0.2">
      <c r="B17" s="70"/>
      <c r="C17" s="70"/>
    </row>
    <row r="18" spans="1:9" x14ac:dyDescent="0.25">
      <c r="A18" s="72"/>
      <c r="B18" s="72"/>
      <c r="C18" s="72"/>
      <c r="D18" s="73"/>
      <c r="H18" s="74"/>
      <c r="I18" s="59"/>
    </row>
    <row r="19" spans="1:9" ht="29.25" customHeight="1" x14ac:dyDescent="0.25">
      <c r="A19" s="85" t="s">
        <v>255</v>
      </c>
      <c r="B19" s="85" t="s">
        <v>256</v>
      </c>
      <c r="C19" s="77" t="s">
        <v>124</v>
      </c>
      <c r="D19" s="77" t="s">
        <v>125</v>
      </c>
    </row>
    <row r="20" spans="1:9" x14ac:dyDescent="0.25">
      <c r="A20" s="86" t="s">
        <v>237</v>
      </c>
      <c r="B20" s="87" t="s">
        <v>238</v>
      </c>
      <c r="C20" s="88">
        <v>467415.62017617468</v>
      </c>
      <c r="D20" s="89">
        <v>12.928940334863722</v>
      </c>
    </row>
    <row r="21" spans="1:9" x14ac:dyDescent="0.25">
      <c r="A21" s="86" t="s">
        <v>253</v>
      </c>
      <c r="B21" s="87" t="s">
        <v>254</v>
      </c>
      <c r="C21" s="88">
        <v>414811</v>
      </c>
      <c r="D21" s="89">
        <v>20.972293847009453</v>
      </c>
    </row>
    <row r="22" spans="1:9" x14ac:dyDescent="0.25">
      <c r="A22" s="86" t="s">
        <v>235</v>
      </c>
      <c r="B22" s="87" t="s">
        <v>236</v>
      </c>
      <c r="C22" s="88">
        <v>264823.10168456088</v>
      </c>
      <c r="D22" s="89">
        <v>7.4769254083056556</v>
      </c>
    </row>
    <row r="23" spans="1:9" x14ac:dyDescent="0.25">
      <c r="A23" s="86" t="s">
        <v>250</v>
      </c>
      <c r="B23" s="87" t="s">
        <v>251</v>
      </c>
      <c r="C23" s="88">
        <v>189375</v>
      </c>
      <c r="D23" s="89">
        <v>9.4673299005149225</v>
      </c>
    </row>
    <row r="24" spans="1:9" x14ac:dyDescent="0.25">
      <c r="A24" s="86" t="s">
        <v>239</v>
      </c>
      <c r="B24" s="87" t="s">
        <v>240</v>
      </c>
      <c r="C24" s="88">
        <v>184752.59818562184</v>
      </c>
      <c r="D24" s="89">
        <v>6.5247473155417488</v>
      </c>
    </row>
    <row r="25" spans="1:9" x14ac:dyDescent="0.25">
      <c r="A25" s="86" t="s">
        <v>246</v>
      </c>
      <c r="B25" s="87" t="s">
        <v>247</v>
      </c>
      <c r="C25" s="88">
        <v>149980.28134885294</v>
      </c>
      <c r="D25" s="89">
        <v>7.3712959916160843</v>
      </c>
    </row>
    <row r="26" spans="1:9" x14ac:dyDescent="0.25">
      <c r="A26" s="86" t="s">
        <v>252</v>
      </c>
      <c r="B26" s="87" t="s">
        <v>129</v>
      </c>
      <c r="C26" s="88">
        <v>132240</v>
      </c>
      <c r="D26" s="89">
        <v>9.1496575105514424</v>
      </c>
    </row>
    <row r="27" spans="1:9" x14ac:dyDescent="0.25">
      <c r="A27" s="86" t="s">
        <v>243</v>
      </c>
      <c r="B27" s="87" t="s">
        <v>145</v>
      </c>
      <c r="C27" s="88">
        <v>116441.3787606642</v>
      </c>
      <c r="D27" s="89">
        <v>6.2585895121181725</v>
      </c>
    </row>
    <row r="28" spans="1:9" x14ac:dyDescent="0.25">
      <c r="A28" s="86" t="s">
        <v>216</v>
      </c>
      <c r="B28" s="87" t="s">
        <v>217</v>
      </c>
      <c r="C28" s="88">
        <v>105222.20102509105</v>
      </c>
      <c r="D28" s="89">
        <v>10.011852954481142</v>
      </c>
    </row>
    <row r="29" spans="1:9" x14ac:dyDescent="0.25">
      <c r="A29" s="86" t="s">
        <v>248</v>
      </c>
      <c r="B29" s="87" t="s">
        <v>249</v>
      </c>
      <c r="C29" s="88">
        <v>104992.07561096584</v>
      </c>
      <c r="D29" s="89">
        <v>7.8816915852079026</v>
      </c>
    </row>
    <row r="30" spans="1:9" x14ac:dyDescent="0.25">
      <c r="A30" s="86" t="s">
        <v>234</v>
      </c>
      <c r="B30" s="87" t="s">
        <v>156</v>
      </c>
      <c r="C30" s="88">
        <v>94702</v>
      </c>
      <c r="D30" s="89">
        <v>6.5105183555616666</v>
      </c>
    </row>
    <row r="31" spans="1:9" x14ac:dyDescent="0.25">
      <c r="A31" s="86" t="s">
        <v>227</v>
      </c>
      <c r="B31" s="87" t="s">
        <v>228</v>
      </c>
      <c r="C31" s="88">
        <v>92343.101434045035</v>
      </c>
      <c r="D31" s="89">
        <v>5.5236638655043624</v>
      </c>
    </row>
    <row r="32" spans="1:9" x14ac:dyDescent="0.25">
      <c r="A32" s="86" t="s">
        <v>241</v>
      </c>
      <c r="B32" s="87" t="s">
        <v>242</v>
      </c>
      <c r="C32" s="88">
        <v>80077.057692493603</v>
      </c>
      <c r="D32" s="89">
        <v>6.2417194169271433</v>
      </c>
    </row>
    <row r="33" spans="1:4" x14ac:dyDescent="0.25">
      <c r="A33" s="86" t="s">
        <v>244</v>
      </c>
      <c r="B33" s="87" t="s">
        <v>245</v>
      </c>
      <c r="C33" s="88">
        <v>66742</v>
      </c>
      <c r="D33" s="89">
        <v>7.6128664309341847</v>
      </c>
    </row>
    <row r="34" spans="1:4" x14ac:dyDescent="0.25">
      <c r="A34" s="86" t="s">
        <v>214</v>
      </c>
      <c r="B34" s="87" t="s">
        <v>215</v>
      </c>
      <c r="C34" s="88">
        <v>59542.442015090171</v>
      </c>
      <c r="D34" s="89">
        <v>4.4965855776736561</v>
      </c>
    </row>
    <row r="35" spans="1:4" x14ac:dyDescent="0.25">
      <c r="A35" s="86" t="s">
        <v>230</v>
      </c>
      <c r="B35" s="87" t="s">
        <v>231</v>
      </c>
      <c r="C35" s="88">
        <v>55243.254655767159</v>
      </c>
      <c r="D35" s="89">
        <v>6.7480411239616522</v>
      </c>
    </row>
    <row r="36" spans="1:4" x14ac:dyDescent="0.25">
      <c r="A36" s="86" t="s">
        <v>211</v>
      </c>
      <c r="B36" s="87" t="s">
        <v>140</v>
      </c>
      <c r="C36" s="88">
        <v>51129.6212393358</v>
      </c>
      <c r="D36" s="89">
        <v>4.3477758636587653</v>
      </c>
    </row>
    <row r="37" spans="1:4" x14ac:dyDescent="0.25">
      <c r="A37" s="86" t="s">
        <v>204</v>
      </c>
      <c r="B37" s="87" t="s">
        <v>176</v>
      </c>
      <c r="C37" s="88">
        <v>46760.389193247269</v>
      </c>
      <c r="D37" s="89">
        <v>5.1821817314612071</v>
      </c>
    </row>
    <row r="38" spans="1:4" x14ac:dyDescent="0.25">
      <c r="A38" s="86" t="s">
        <v>218</v>
      </c>
      <c r="B38" s="87" t="s">
        <v>219</v>
      </c>
      <c r="C38" s="88">
        <v>43929.573864398568</v>
      </c>
      <c r="D38" s="89">
        <v>3.751840143097994</v>
      </c>
    </row>
    <row r="39" spans="1:4" x14ac:dyDescent="0.25">
      <c r="A39" s="86" t="s">
        <v>232</v>
      </c>
      <c r="B39" s="87" t="s">
        <v>233</v>
      </c>
      <c r="C39" s="88">
        <v>41675.174867980939</v>
      </c>
      <c r="D39" s="89">
        <v>5.4091498044879014</v>
      </c>
    </row>
    <row r="40" spans="1:4" x14ac:dyDescent="0.25">
      <c r="A40" s="86" t="s">
        <v>223</v>
      </c>
      <c r="B40" s="87" t="s">
        <v>224</v>
      </c>
      <c r="C40" s="88">
        <v>37778.040578399879</v>
      </c>
      <c r="D40" s="89">
        <v>4.8035619621170174</v>
      </c>
    </row>
    <row r="41" spans="1:4" x14ac:dyDescent="0.25">
      <c r="A41" s="86" t="s">
        <v>225</v>
      </c>
      <c r="B41" s="87" t="s">
        <v>226</v>
      </c>
      <c r="C41" s="88">
        <v>36516.860585715505</v>
      </c>
      <c r="D41" s="89">
        <v>3.6564837124335314</v>
      </c>
    </row>
    <row r="42" spans="1:4" x14ac:dyDescent="0.25">
      <c r="A42" s="86" t="s">
        <v>220</v>
      </c>
      <c r="B42" s="87" t="s">
        <v>191</v>
      </c>
      <c r="C42" s="88">
        <v>35838.051608661568</v>
      </c>
      <c r="D42" s="89">
        <v>4.2832955190524391</v>
      </c>
    </row>
    <row r="43" spans="1:4" x14ac:dyDescent="0.25">
      <c r="A43" s="86" t="s">
        <v>206</v>
      </c>
      <c r="B43" s="87" t="s">
        <v>207</v>
      </c>
      <c r="C43" s="88">
        <v>35575.372721191292</v>
      </c>
      <c r="D43" s="89">
        <v>8.8730672416464564</v>
      </c>
    </row>
    <row r="44" spans="1:4" x14ac:dyDescent="0.25">
      <c r="A44" s="86" t="s">
        <v>229</v>
      </c>
      <c r="B44" s="87" t="s">
        <v>175</v>
      </c>
      <c r="C44" s="88">
        <v>34735.364350647578</v>
      </c>
      <c r="D44" s="89">
        <v>4.9704783157538115</v>
      </c>
    </row>
    <row r="45" spans="1:4" x14ac:dyDescent="0.25">
      <c r="A45" s="86" t="s">
        <v>205</v>
      </c>
      <c r="B45" s="87" t="s">
        <v>178</v>
      </c>
      <c r="C45" s="88">
        <v>33815.947086815264</v>
      </c>
      <c r="D45" s="89">
        <v>9.1614161428999612</v>
      </c>
    </row>
    <row r="46" spans="1:4" x14ac:dyDescent="0.25">
      <c r="A46" s="86" t="s">
        <v>212</v>
      </c>
      <c r="B46" s="87" t="s">
        <v>148</v>
      </c>
      <c r="C46" s="88">
        <v>30658</v>
      </c>
      <c r="D46" s="89">
        <v>5.4070546737213405</v>
      </c>
    </row>
    <row r="47" spans="1:4" x14ac:dyDescent="0.25">
      <c r="A47" s="86" t="s">
        <v>213</v>
      </c>
      <c r="B47" s="87" t="s">
        <v>180</v>
      </c>
      <c r="C47" s="88">
        <v>26920</v>
      </c>
      <c r="D47" s="89">
        <v>4.4517942781544564</v>
      </c>
    </row>
    <row r="48" spans="1:4" x14ac:dyDescent="0.25">
      <c r="A48" s="86" t="s">
        <v>209</v>
      </c>
      <c r="B48" s="87" t="s">
        <v>210</v>
      </c>
      <c r="C48" s="88">
        <v>19877.518057689987</v>
      </c>
      <c r="D48" s="89">
        <v>47.176496320694113</v>
      </c>
    </row>
    <row r="49" spans="1:4" x14ac:dyDescent="0.25">
      <c r="A49" s="86" t="s">
        <v>221</v>
      </c>
      <c r="B49" s="87" t="s">
        <v>222</v>
      </c>
      <c r="C49" s="88">
        <v>19701.295382861361</v>
      </c>
      <c r="D49" s="89">
        <v>5.3439777863856408</v>
      </c>
    </row>
    <row r="50" spans="1:4" x14ac:dyDescent="0.25">
      <c r="A50" s="86" t="s">
        <v>203</v>
      </c>
      <c r="B50" s="87" t="s">
        <v>257</v>
      </c>
      <c r="C50" s="88">
        <v>7588.207797750325</v>
      </c>
      <c r="D50" s="89">
        <v>45.50882723444046</v>
      </c>
    </row>
    <row r="51" spans="1:4" x14ac:dyDescent="0.25">
      <c r="A51" s="86" t="s">
        <v>208</v>
      </c>
      <c r="B51" s="87" t="s">
        <v>258</v>
      </c>
      <c r="C51" s="88">
        <v>2780.4700759772413</v>
      </c>
      <c r="D51" s="89">
        <v>10.74759269775427</v>
      </c>
    </row>
    <row r="52" spans="1:4" x14ac:dyDescent="0.25">
      <c r="A52" s="86"/>
      <c r="B52" s="90" t="s">
        <v>121</v>
      </c>
      <c r="C52" s="88">
        <f>SUM(C20:C51)</f>
        <v>3083983.0000000005</v>
      </c>
      <c r="D52" s="89">
        <f>AVERAGE(D20:D51)</f>
        <v>9.6328660174541341</v>
      </c>
    </row>
  </sheetData>
  <sortState xmlns:xlrd2="http://schemas.microsoft.com/office/spreadsheetml/2017/richdata2" ref="A20:D51">
    <sortCondition descending="1" ref="C20:C51"/>
  </sortState>
  <mergeCells count="1">
    <mergeCell ref="A7:H7"/>
  </mergeCells>
  <conditionalFormatting sqref="B20:B51">
    <cfRule type="duplicateValues" dxfId="0" priority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Ficha anexo 4</vt:lpstr>
      <vt:lpstr>Índice</vt:lpstr>
      <vt:lpstr>Tabla 1</vt:lpstr>
      <vt:lpstr>Tabla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Ramírez Arias</dc:creator>
  <cp:lastModifiedBy>Juliana Aguilar Restrepo</cp:lastModifiedBy>
  <dcterms:created xsi:type="dcterms:W3CDTF">2023-09-14T00:29:59Z</dcterms:created>
  <dcterms:modified xsi:type="dcterms:W3CDTF">2024-01-19T21:34:22Z</dcterms:modified>
</cp:coreProperties>
</file>