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Aplicaciones SAE\Documento\"/>
    </mc:Choice>
  </mc:AlternateContent>
  <xr:revisionPtr revIDLastSave="0" documentId="13_ncr:1_{4F6BE4E5-7A1D-423E-A1B4-89A19CF680D7}" xr6:coauthVersionLast="47" xr6:coauthVersionMax="47" xr10:uidLastSave="{00000000-0000-0000-0000-000000000000}"/>
  <bookViews>
    <workbookView xWindow="3675" yWindow="1650" windowWidth="21600" windowHeight="11235" firstSheet="1" activeTab="4" xr2:uid="{1CC34009-95A6-49B5-9EB3-06B0E9A2409E}"/>
  </bookViews>
  <sheets>
    <sheet name="Hoja1" sheetId="1" state="hidden" r:id="rId1"/>
    <sheet name="Ficha anexo 4" sheetId="20" r:id="rId2"/>
    <sheet name="Índice" sheetId="21" r:id="rId3"/>
    <sheet name="Tabla 1" sheetId="2" r:id="rId4"/>
    <sheet name="Tabla 2" sheetId="16" r:id="rId5"/>
  </sheets>
  <definedNames>
    <definedName name="_xlnm._FilterDatabase" localSheetId="2" hidden="1">Índice!$C$8:$I$8</definedName>
    <definedName name="_Toc155123262" localSheetId="4">'Tabla 2'!#REF!</definedName>
    <definedName name="DEP05_MEDELLIN_POND_AGR_24">#REF!</definedName>
    <definedName name="DEP08_BARRANQUILLA_POND_AGR_24">#REF!</definedName>
    <definedName name="DEP11_BOGOTA_POND_AGR_24">#REF!</definedName>
    <definedName name="DEP13_CARTAGENA_POND_AGR_24">#REF!</definedName>
    <definedName name="DEP17_MANIZALEZ_POND_AGR_24">#REF!</definedName>
    <definedName name="DEP23_MONTERIA_POND_AGR_24">#REF!</definedName>
    <definedName name="DEP41_NEIVA_POND_AGR_24">#REF!</definedName>
    <definedName name="DEP50_VILLAVICENCIO_POND_AGR_24">#REF!</definedName>
    <definedName name="DEP52_PASTO_POND_AGR_24">#REF!</definedName>
    <definedName name="DEP54_CUCUTA_POND_AGR_24">#REF!</definedName>
    <definedName name="DEP66_PEREIRA_POND_AGR_24">#REF!</definedName>
    <definedName name="DEP68_BUCARAMANGA_POND_AGR_24">#REF!</definedName>
    <definedName name="DEP76_CALI_POND_AGR_24">#REF!</definedName>
    <definedName name="POND_G_ING_DEP_13">#REF!</definedName>
    <definedName name="POND_G_ING_DEP_9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2" l="1"/>
  <c r="D52" i="16" l="1"/>
  <c r="C52" i="16"/>
  <c r="E129" i="2"/>
</calcChain>
</file>

<file path=xl/sharedStrings.xml><?xml version="1.0" encoding="utf-8"?>
<sst xmlns="http://schemas.openxmlformats.org/spreadsheetml/2006/main" count="558" uniqueCount="403">
  <si>
    <t>Código UPZ</t>
  </si>
  <si>
    <t xml:space="preserve">Promedio estimado de trabajadores formal </t>
  </si>
  <si>
    <t xml:space="preserve">Total estimado de trabajadores formal </t>
  </si>
  <si>
    <t>Total de empresas estimadas</t>
  </si>
  <si>
    <t>Tamaño de la muestra (n)</t>
  </si>
  <si>
    <t>Cv
(%)</t>
  </si>
  <si>
    <t>Nombre UPZ</t>
  </si>
  <si>
    <t>Número total de empleados (SAE)</t>
  </si>
  <si>
    <t>Coeficiente de variación (SAE) (%)</t>
  </si>
  <si>
    <t>20 DE JULIO</t>
  </si>
  <si>
    <t>AEROPUERTO EL DORADO</t>
  </si>
  <si>
    <t>ALAMOS</t>
  </si>
  <si>
    <t>ALFONSO LOPEZ</t>
  </si>
  <si>
    <t>AMERICAS</t>
  </si>
  <si>
    <t>APOGEO</t>
  </si>
  <si>
    <t>ARBORIZADORA</t>
  </si>
  <si>
    <t>BAVARIA</t>
  </si>
  <si>
    <t>BOLIVIA</t>
  </si>
  <si>
    <t>BOSA CENTRAL</t>
  </si>
  <si>
    <t>BOSA OCCIDENTAL</t>
  </si>
  <si>
    <t>BOYACA REAL</t>
  </si>
  <si>
    <t>BRITALIA</t>
  </si>
  <si>
    <t>CALANDAIMA</t>
  </si>
  <si>
    <t>CAPELLANIA</t>
  </si>
  <si>
    <t>CARVAJAL</t>
  </si>
  <si>
    <t>CASA BLANCA SUBA</t>
  </si>
  <si>
    <t>CASTILLA</t>
  </si>
  <si>
    <t>CHAPINERO</t>
  </si>
  <si>
    <t>CHICO LAGO</t>
  </si>
  <si>
    <t>CIUDAD JARDIN</t>
  </si>
  <si>
    <t>CIUDAD MONTES</t>
  </si>
  <si>
    <t>CIUDAD SALITRE OCCIDENTAL</t>
  </si>
  <si>
    <t>CIUDAD SALITRE ORIENTAL</t>
  </si>
  <si>
    <t>CIUDAD USME</t>
  </si>
  <si>
    <t>COMUNEROS</t>
  </si>
  <si>
    <t>CORABASTOS</t>
  </si>
  <si>
    <t>COUNTRY CLUB</t>
  </si>
  <si>
    <t>DANUBIO</t>
  </si>
  <si>
    <t>DIANA TURBAY</t>
  </si>
  <si>
    <t>DOCE DE OCTUBRE</t>
  </si>
  <si>
    <t>EL MOCHUELO</t>
  </si>
  <si>
    <t>EL PORVENIR</t>
  </si>
  <si>
    <t>EL PRADO</t>
  </si>
  <si>
    <t>EL REFUGIO</t>
  </si>
  <si>
    <t>EL RINCON</t>
  </si>
  <si>
    <t>EL TESORO</t>
  </si>
  <si>
    <t>ENGATIVA</t>
  </si>
  <si>
    <t>FONTIBON</t>
  </si>
  <si>
    <t>FONTIBON SAN PABLO</t>
  </si>
  <si>
    <t>GALERIAS</t>
  </si>
  <si>
    <t>GARCES NAVAS</t>
  </si>
  <si>
    <t>GRAN BRITALIA</t>
  </si>
  <si>
    <t>GRAN YOMASA</t>
  </si>
  <si>
    <t>GRANJAS DE TECHO</t>
  </si>
  <si>
    <t>GUAYMARAL</t>
  </si>
  <si>
    <t>ISMAEL PERDOMO</t>
  </si>
  <si>
    <t>JARDIN BOTANICO</t>
  </si>
  <si>
    <t>JERUSALEM</t>
  </si>
  <si>
    <t>KENNEDY CENTRAL</t>
  </si>
  <si>
    <t>LA ACADEMIA</t>
  </si>
  <si>
    <t>LA ALHAMBRA</t>
  </si>
  <si>
    <t>LA CANDELARIA</t>
  </si>
  <si>
    <t>LA ESMERALDA</t>
  </si>
  <si>
    <t>LA FLORA</t>
  </si>
  <si>
    <t>LA FLORESTA</t>
  </si>
  <si>
    <t>LA GLORIA</t>
  </si>
  <si>
    <t>LA MACARENA</t>
  </si>
  <si>
    <t>LA SABANA</t>
  </si>
  <si>
    <t>LA URIBE</t>
  </si>
  <si>
    <t>LAS CRUCES</t>
  </si>
  <si>
    <t>LAS FERIAS</t>
  </si>
  <si>
    <t>LAS MARGARITAS</t>
  </si>
  <si>
    <t>LAS NIEVES</t>
  </si>
  <si>
    <t>LOS ALCAZARES</t>
  </si>
  <si>
    <t>LOS ANDES</t>
  </si>
  <si>
    <t>LOS CEDROS</t>
  </si>
  <si>
    <t>LOS LIBERTADORES</t>
  </si>
  <si>
    <t>LOURDES</t>
  </si>
  <si>
    <t>LUCERO</t>
  </si>
  <si>
    <t>MARCO FIDEL SUAREZ</t>
  </si>
  <si>
    <t>MARRUECOS</t>
  </si>
  <si>
    <t>MINUTO DE DIOS</t>
  </si>
  <si>
    <t>MODELIA</t>
  </si>
  <si>
    <t>MONTE BLANCO</t>
  </si>
  <si>
    <t>MUZU</t>
  </si>
  <si>
    <t>NIZA</t>
  </si>
  <si>
    <t>PARDO RUBIO</t>
  </si>
  <si>
    <t>PARQUE ENTRENUBES</t>
  </si>
  <si>
    <t>PARQUE SALITRE</t>
  </si>
  <si>
    <t>PARQUE SIMON BOLIVAR - CAN</t>
  </si>
  <si>
    <t>PASEO DE LOS LIBERTADORES</t>
  </si>
  <si>
    <t>PATIO BONITO</t>
  </si>
  <si>
    <t>PUENTE ARANDA</t>
  </si>
  <si>
    <t>QUINTA PAREDES</t>
  </si>
  <si>
    <t>QUIROGA</t>
  </si>
  <si>
    <t>RESTREPO</t>
  </si>
  <si>
    <t>SAGRADO CORAZON</t>
  </si>
  <si>
    <t>SAN BLAS</t>
  </si>
  <si>
    <t>SAN CRISTOBAL NORTE</t>
  </si>
  <si>
    <t>SAN FRANCISCO</t>
  </si>
  <si>
    <t>SAN ISIDRO - PATIOS</t>
  </si>
  <si>
    <t>SAN JOSE</t>
  </si>
  <si>
    <t>SAN JOSE DE BAVARIA</t>
  </si>
  <si>
    <t>SAN RAFAEL</t>
  </si>
  <si>
    <t>SANTA BARBARA</t>
  </si>
  <si>
    <t>SANTA CECILIA</t>
  </si>
  <si>
    <t>SANTA ISABEL</t>
  </si>
  <si>
    <t>SOSIEGO</t>
  </si>
  <si>
    <t>SUBA</t>
  </si>
  <si>
    <t>TEUSAQUILLO</t>
  </si>
  <si>
    <t>TIBABUYES</t>
  </si>
  <si>
    <t>TIMIZA</t>
  </si>
  <si>
    <t>TINTAL NORTE</t>
  </si>
  <si>
    <t>TINTAL SUR</t>
  </si>
  <si>
    <t>TOBERIN</t>
  </si>
  <si>
    <t>TUNJUELITO</t>
  </si>
  <si>
    <t>USAQUEN</t>
  </si>
  <si>
    <t>VENECIA</t>
  </si>
  <si>
    <t>VERBENAL</t>
  </si>
  <si>
    <t>ZONA FRANCA</t>
  </si>
  <si>
    <t>ZONA INDUSTRIAL</t>
  </si>
  <si>
    <t>Total Bogotá</t>
  </si>
  <si>
    <t>Número promedio de empleados (SAE)</t>
  </si>
  <si>
    <t>Coeficiente de variación (%) (SAE)</t>
  </si>
  <si>
    <t>Total de empleados (SAE)</t>
  </si>
  <si>
    <t>Promedio de empleados (SAE)</t>
  </si>
  <si>
    <t>Estimado</t>
  </si>
  <si>
    <t>CV 
(%)</t>
  </si>
  <si>
    <t>Galerias</t>
  </si>
  <si>
    <t>Teusaquillo</t>
  </si>
  <si>
    <t>La Sabana</t>
  </si>
  <si>
    <t>Quinta Paredes</t>
  </si>
  <si>
    <t>Ciudad Salitre Oriental</t>
  </si>
  <si>
    <t>Ciudad Salitre Occidental</t>
  </si>
  <si>
    <t>Modelia</t>
  </si>
  <si>
    <t>Alamos</t>
  </si>
  <si>
    <t>San Cristobal Norte</t>
  </si>
  <si>
    <t>Toberin</t>
  </si>
  <si>
    <t>Los Cedros</t>
  </si>
  <si>
    <t>Usaquen</t>
  </si>
  <si>
    <t>Britalia</t>
  </si>
  <si>
    <t>El Prado</t>
  </si>
  <si>
    <t>La Alhambra</t>
  </si>
  <si>
    <t>Los Andes</t>
  </si>
  <si>
    <t>Casa Blanca Suba</t>
  </si>
  <si>
    <t>Niza</t>
  </si>
  <si>
    <t>La Floresta</t>
  </si>
  <si>
    <t>Las Ferias</t>
  </si>
  <si>
    <t>Suba</t>
  </si>
  <si>
    <t>El Rincon</t>
  </si>
  <si>
    <t>Boyaca Real</t>
  </si>
  <si>
    <t>San Blas</t>
  </si>
  <si>
    <t>Sosiego</t>
  </si>
  <si>
    <t>Ciudad Jardin</t>
  </si>
  <si>
    <t>San Jose</t>
  </si>
  <si>
    <t>Santa Isabel</t>
  </si>
  <si>
    <t>Restrepo</t>
  </si>
  <si>
    <t>Quiroga</t>
  </si>
  <si>
    <t>Ciudad Montes</t>
  </si>
  <si>
    <t>Muzu</t>
  </si>
  <si>
    <t>Venecia</t>
  </si>
  <si>
    <t>San Rafael</t>
  </si>
  <si>
    <t>Americas</t>
  </si>
  <si>
    <t>Carvajal</t>
  </si>
  <si>
    <t>Kennedy Central</t>
  </si>
  <si>
    <t>Timiza</t>
  </si>
  <si>
    <t>Apogeo</t>
  </si>
  <si>
    <t>La Gloria</t>
  </si>
  <si>
    <t>Los Libertadores</t>
  </si>
  <si>
    <t>La Flora</t>
  </si>
  <si>
    <t>Marco Fidel Suarez</t>
  </si>
  <si>
    <t>Marruecos</t>
  </si>
  <si>
    <t>Diana Turbay</t>
  </si>
  <si>
    <t>Gran Yomasa</t>
  </si>
  <si>
    <t>Comuneros</t>
  </si>
  <si>
    <t>Tunjuelito</t>
  </si>
  <si>
    <t>Arborizadora</t>
  </si>
  <si>
    <t>San Francisco</t>
  </si>
  <si>
    <t>Lucero</t>
  </si>
  <si>
    <t>Ismael Perdomo</t>
  </si>
  <si>
    <t>Tibabuyes</t>
  </si>
  <si>
    <t>Bolivia</t>
  </si>
  <si>
    <t>Garces Navas</t>
  </si>
  <si>
    <t>Engativa</t>
  </si>
  <si>
    <t>Fontibon</t>
  </si>
  <si>
    <t>Fontibon San Pablo</t>
  </si>
  <si>
    <t>Zona Franca</t>
  </si>
  <si>
    <t>Tintal Norte</t>
  </si>
  <si>
    <t>Calandaima</t>
  </si>
  <si>
    <t>Corabastos</t>
  </si>
  <si>
    <t>Gran Britalia</t>
  </si>
  <si>
    <t>Patio Bonito</t>
  </si>
  <si>
    <t>Las Margaritas</t>
  </si>
  <si>
    <t>Bosa Occidental</t>
  </si>
  <si>
    <t>Bosa Central</t>
  </si>
  <si>
    <t>El Porvenir</t>
  </si>
  <si>
    <t>Tintal Sur</t>
  </si>
  <si>
    <t>La Macarena</t>
  </si>
  <si>
    <t>La Candelaria</t>
  </si>
  <si>
    <t>Las Cruces</t>
  </si>
  <si>
    <t>Lourdes</t>
  </si>
  <si>
    <t>Los Alcazares</t>
  </si>
  <si>
    <t>Verbenal</t>
  </si>
  <si>
    <t>UPL02</t>
  </si>
  <si>
    <t>UPL03</t>
  </si>
  <si>
    <t>UPL04</t>
  </si>
  <si>
    <t>UPL05</t>
  </si>
  <si>
    <t>Usme - Entrenubes</t>
  </si>
  <si>
    <t>UPL06</t>
  </si>
  <si>
    <t>UPL07</t>
  </si>
  <si>
    <t>Torca</t>
  </si>
  <si>
    <t>UPL08</t>
  </si>
  <si>
    <t>UPL09</t>
  </si>
  <si>
    <t>UPL10</t>
  </si>
  <si>
    <t>UPL11</t>
  </si>
  <si>
    <t>Engativá</t>
  </si>
  <si>
    <t>UPL12</t>
  </si>
  <si>
    <t>Fontibón</t>
  </si>
  <si>
    <t>UPL13</t>
  </si>
  <si>
    <t>Tintal</t>
  </si>
  <si>
    <t>UPL14</t>
  </si>
  <si>
    <t>UPL15</t>
  </si>
  <si>
    <t>Porvenir</t>
  </si>
  <si>
    <t>UPL16</t>
  </si>
  <si>
    <t>Edén</t>
  </si>
  <si>
    <t>UPL17</t>
  </si>
  <si>
    <t>Bosa</t>
  </si>
  <si>
    <t>UPL18</t>
  </si>
  <si>
    <t>Kennedy</t>
  </si>
  <si>
    <t>UPL19</t>
  </si>
  <si>
    <t>UPL20</t>
  </si>
  <si>
    <t>Rafael Uribe</t>
  </si>
  <si>
    <t>UPL21</t>
  </si>
  <si>
    <t>San Cristóbal</t>
  </si>
  <si>
    <t>UPL22</t>
  </si>
  <si>
    <t>UPL23</t>
  </si>
  <si>
    <t>Centro Histórico</t>
  </si>
  <si>
    <t>UPL24</t>
  </si>
  <si>
    <t>Chapinero</t>
  </si>
  <si>
    <t>UPL25</t>
  </si>
  <si>
    <t>Usaquén</t>
  </si>
  <si>
    <t>UPL26</t>
  </si>
  <si>
    <t>Toberín</t>
  </si>
  <si>
    <t>UPL27</t>
  </si>
  <si>
    <t>UPL28</t>
  </si>
  <si>
    <t>Rincón de Suba</t>
  </si>
  <si>
    <t>UPL29</t>
  </si>
  <si>
    <t>Tabora</t>
  </si>
  <si>
    <t>UPL30</t>
  </si>
  <si>
    <t>Salitre</t>
  </si>
  <si>
    <t>UPL31</t>
  </si>
  <si>
    <t>Puente Aranda</t>
  </si>
  <si>
    <t>UPL32</t>
  </si>
  <si>
    <t>UPL33</t>
  </si>
  <si>
    <t>Barrios Unidos</t>
  </si>
  <si>
    <t>Código UPL</t>
  </si>
  <si>
    <t>Nombre UPL</t>
  </si>
  <si>
    <t>Cuenca del Tunjuelo*</t>
  </si>
  <si>
    <t>Cerros Orientales*</t>
  </si>
  <si>
    <t>Chico Lago</t>
  </si>
  <si>
    <t>Santa Barbara</t>
  </si>
  <si>
    <t>Las Nieves</t>
  </si>
  <si>
    <t>Zona Industrial</t>
  </si>
  <si>
    <t>Doce De Octubre</t>
  </si>
  <si>
    <t>Granjas De Techo</t>
  </si>
  <si>
    <t>Santa Cecilia</t>
  </si>
  <si>
    <t>Minuto De Dios</t>
  </si>
  <si>
    <t>Capellania</t>
  </si>
  <si>
    <t>Castilla</t>
  </si>
  <si>
    <t>Sagrado Corazon</t>
  </si>
  <si>
    <t>Pardo Rubio</t>
  </si>
  <si>
    <t>El Refugio</t>
  </si>
  <si>
    <t>20 De Julio</t>
  </si>
  <si>
    <t>La Esmeralda</t>
  </si>
  <si>
    <t>Bavaria</t>
  </si>
  <si>
    <t>Parque Simon Bolivar - Can</t>
  </si>
  <si>
    <t>Jerusalem</t>
  </si>
  <si>
    <t>San Jose De Bavaria</t>
  </si>
  <si>
    <t>Aeropuerto El Dorado</t>
  </si>
  <si>
    <t>La Uribe</t>
  </si>
  <si>
    <t>Country Club</t>
  </si>
  <si>
    <t>Parque Salitre</t>
  </si>
  <si>
    <t>Alfonso Lopez</t>
  </si>
  <si>
    <t>El Tesoro</t>
  </si>
  <si>
    <t>Danubio</t>
  </si>
  <si>
    <t>Jardin Botanico</t>
  </si>
  <si>
    <t>Ciudad Usme</t>
  </si>
  <si>
    <t>La Academia</t>
  </si>
  <si>
    <t>Paseo De Los Libertadores</t>
  </si>
  <si>
    <t>Monte Blanco</t>
  </si>
  <si>
    <t>El Mochuelo</t>
  </si>
  <si>
    <t>Parque Entrenubes</t>
  </si>
  <si>
    <t>Guaymaral</t>
  </si>
  <si>
    <t>Fuente: SDDE. Elaboración SDDE-ODEB.</t>
  </si>
  <si>
    <t>Nota: Los datos se encuentran ordenados de mayor a menor número estimado de empleados por UPZ.</t>
  </si>
  <si>
    <t>COMISION INTERSECTORIAL DE ESTUDIOS ECONOMICOS, INFORMACION Y ESTADISTICAS DE D.C.</t>
  </si>
  <si>
    <t>UNIDAD TÉCNICA DE APOYO</t>
  </si>
  <si>
    <t>FORMATO DE INTERCAMBIO DE INFORMACIÓN - BASES DE DATOS</t>
  </si>
  <si>
    <t>I. IDENTIFICACIÓN DE LA BASE DE DATOS</t>
  </si>
  <si>
    <t>1.</t>
  </si>
  <si>
    <t>Nombre de la base de datos:</t>
  </si>
  <si>
    <t>2.</t>
  </si>
  <si>
    <t>Descripción de la base de datos:</t>
  </si>
  <si>
    <t>3.</t>
  </si>
  <si>
    <t>Fuente primaria de información:</t>
  </si>
  <si>
    <t>Encuesta de demanda laboral en Bogotá 2020-2021</t>
  </si>
  <si>
    <t>4.</t>
  </si>
  <si>
    <t>Tipo de archivo:</t>
  </si>
  <si>
    <t>Excel</t>
  </si>
  <si>
    <t>X</t>
  </si>
  <si>
    <t>Texto o archivo plano</t>
  </si>
  <si>
    <t>Access</t>
  </si>
  <si>
    <t>SAS</t>
  </si>
  <si>
    <t>SPSS</t>
  </si>
  <si>
    <t>Stata</t>
  </si>
  <si>
    <t>Otro</t>
  </si>
  <si>
    <t>Cuál?</t>
  </si>
  <si>
    <t>5.</t>
  </si>
  <si>
    <t>Tamaño o peso del archivo en KB, MB, GB, o TB:</t>
  </si>
  <si>
    <t>6.</t>
  </si>
  <si>
    <t>Diseño de registro:</t>
  </si>
  <si>
    <t>Sí</t>
  </si>
  <si>
    <t>No</t>
  </si>
  <si>
    <t>7.</t>
  </si>
  <si>
    <t>Periodo inicial (aaaa/mm):</t>
  </si>
  <si>
    <t>8.</t>
  </si>
  <si>
    <t>Periodo final (aaaa/mm):</t>
  </si>
  <si>
    <t>9.</t>
  </si>
  <si>
    <t>Cobertura geográfica:</t>
  </si>
  <si>
    <t>10.</t>
  </si>
  <si>
    <t>Unidad geográfica de recolección de datos:</t>
  </si>
  <si>
    <t>Bogotá</t>
  </si>
  <si>
    <t>11.</t>
  </si>
  <si>
    <t>Nivel de desagregación temática:</t>
  </si>
  <si>
    <t>12.</t>
  </si>
  <si>
    <t>Frecuencia de actualización de los datos:</t>
  </si>
  <si>
    <t>Pase a Preg. 13</t>
  </si>
  <si>
    <t>Pase a Preg. II-1</t>
  </si>
  <si>
    <t>13.</t>
  </si>
  <si>
    <t>Periodo de actualización:</t>
  </si>
  <si>
    <t>Mensual</t>
  </si>
  <si>
    <t>Bimestral</t>
  </si>
  <si>
    <t>Trimestral</t>
  </si>
  <si>
    <t>Semestral</t>
  </si>
  <si>
    <t>Anual</t>
  </si>
  <si>
    <t>Otra?</t>
  </si>
  <si>
    <t>II. PROPIEDAD DE LA INFORMACIÓN</t>
  </si>
  <si>
    <t xml:space="preserve">1. </t>
  </si>
  <si>
    <t xml:space="preserve">Nombre de la entidad responsable en el Distrito Capital D.C.: </t>
  </si>
  <si>
    <t>Secretaria Distrital de Desarrollo Económico - SDDE</t>
  </si>
  <si>
    <r>
      <t>N</t>
    </r>
    <r>
      <rPr>
        <sz val="11"/>
        <color indexed="8"/>
        <rFont val="Calibri"/>
        <family val="2"/>
      </rPr>
      <t>ombre del responsable de la información:</t>
    </r>
  </si>
  <si>
    <t>Juliana Aguilar Restrepo, Subdirectora de Estudios Estratégicos</t>
  </si>
  <si>
    <t>Número telefónico:</t>
  </si>
  <si>
    <t>3693777 ext 269</t>
  </si>
  <si>
    <t>E-mail:</t>
  </si>
  <si>
    <t>jaguilar@desarrolloeconomico.gov.co</t>
  </si>
  <si>
    <t xml:space="preserve">5. </t>
  </si>
  <si>
    <t>Nombre del responsable de la actualización:</t>
  </si>
  <si>
    <t>Camilo Alexander Ramírez Arias, profesional de la dependencia</t>
  </si>
  <si>
    <t>III. ACCESO A LA INFORMACION</t>
  </si>
  <si>
    <t>Usuarios de la información:</t>
  </si>
  <si>
    <t>Usuarios internos y externos</t>
  </si>
  <si>
    <t>Tipo de acceso:</t>
  </si>
  <si>
    <t>Gratuita</t>
  </si>
  <si>
    <t>Comercializada</t>
  </si>
  <si>
    <t>Por convenios</t>
  </si>
  <si>
    <t>Restringida</t>
  </si>
  <si>
    <t>Parcial</t>
  </si>
  <si>
    <t>No hay acceso</t>
  </si>
  <si>
    <t>IV. OBSERVACIONES</t>
  </si>
  <si>
    <t>Descripción</t>
  </si>
  <si>
    <t>Nivel de desagregación</t>
  </si>
  <si>
    <t>UPZ</t>
  </si>
  <si>
    <t>UPL</t>
  </si>
  <si>
    <t>Sistema de información</t>
  </si>
  <si>
    <r>
      <rPr>
        <b/>
        <sz val="12"/>
        <color theme="1"/>
        <rFont val="Arial"/>
        <family val="2"/>
      </rPr>
      <t>Periodo de cifras:</t>
    </r>
    <r>
      <rPr>
        <sz val="12"/>
        <color theme="1"/>
        <rFont val="Arial"/>
        <family val="2"/>
      </rPr>
      <t xml:space="preserve"> 2021</t>
    </r>
  </si>
  <si>
    <r>
      <rPr>
        <b/>
        <sz val="12"/>
        <color theme="1"/>
        <rFont val="Arial"/>
        <family val="2"/>
      </rPr>
      <t>Última actualizacion:</t>
    </r>
    <r>
      <rPr>
        <sz val="12"/>
        <color theme="1"/>
        <rFont val="Arial"/>
        <family val="2"/>
      </rPr>
      <t xml:space="preserve"> 22 enero de 2024.</t>
    </r>
  </si>
  <si>
    <r>
      <rPr>
        <b/>
        <sz val="12"/>
        <color theme="1"/>
        <rFont val="Arial"/>
        <family val="2"/>
      </rPr>
      <t xml:space="preserve">Nota 1: </t>
    </r>
    <r>
      <rPr>
        <sz val="12"/>
        <color theme="1"/>
        <rFont val="Arial"/>
        <family val="2"/>
      </rPr>
      <t>En la página web de la entidad se encuentra el link para acceder al cuaderno 71 "Metodología para calcular el empleo por UPL en Bogotá utilizando estimación en áreas pequeñas"</t>
    </r>
  </si>
  <si>
    <r>
      <rPr>
        <b/>
        <sz val="12"/>
        <color theme="1"/>
        <rFont val="Arial"/>
        <family val="2"/>
      </rPr>
      <t xml:space="preserve">Fuente: </t>
    </r>
    <r>
      <rPr>
        <sz val="12"/>
        <color theme="1"/>
        <rFont val="Arial"/>
        <family val="2"/>
      </rPr>
      <t>SDDE. Elaboración SDDE-ODEB.</t>
    </r>
  </si>
  <si>
    <r>
      <rPr>
        <b/>
        <sz val="12"/>
        <color theme="1"/>
        <rFont val="Arial"/>
        <family val="2"/>
      </rPr>
      <t xml:space="preserve">Nota 3: </t>
    </r>
    <r>
      <rPr>
        <sz val="12"/>
        <color theme="1"/>
        <rFont val="Arial"/>
        <family val="2"/>
      </rPr>
      <t>La EDL 2020-2021 estuvo dirigida a las empresas del sector productivo ubicadas en el territorio urbano de 19 localidades de Bogotá (se excluye Sumapaz).</t>
    </r>
  </si>
  <si>
    <r>
      <rPr>
        <b/>
        <sz val="12"/>
        <color theme="1"/>
        <rFont val="Arial"/>
        <family val="2"/>
      </rPr>
      <t xml:space="preserve">Nota 2: * </t>
    </r>
    <r>
      <rPr>
        <sz val="12"/>
        <color theme="1"/>
        <rFont val="Arial"/>
        <family val="2"/>
      </rPr>
      <t>Las UPL de Cuenca del Tunjuelo y Cerros Orientales son consideradas rurales. Se incluyeron porque en la estimación por UPZ se encontraron una UPZ urbana para cada una de estas.</t>
    </r>
  </si>
  <si>
    <r>
      <rPr>
        <b/>
        <sz val="12"/>
        <color theme="1"/>
        <rFont val="Arial"/>
        <family val="2"/>
      </rPr>
      <t xml:space="preserve">Nota: </t>
    </r>
    <r>
      <rPr>
        <sz val="12"/>
        <color theme="1"/>
        <rFont val="Arial"/>
        <family val="2"/>
      </rPr>
      <t>En la página web de la entidad se encuentra el link para acceder al cuaderno 71 "Metodología para calcular el empleo por UPL en Bogotá utilizando estimación en áreas pequeñas"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</si>
  <si>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En la página web de la entidad se encuentra el link para acceder al cuaderno 71 "Metodología para calcular el empleo por UPL en Bogotá utilizando estimación en áreas pequeñas"</t>
    </r>
  </si>
  <si>
    <r>
      <rPr>
        <b/>
        <sz val="9"/>
        <color theme="1"/>
        <rFont val="Arial"/>
        <family val="2"/>
      </rPr>
      <t>Última actualizacion:</t>
    </r>
    <r>
      <rPr>
        <sz val="9"/>
        <color theme="1"/>
        <rFont val="Arial"/>
        <family val="2"/>
      </rPr>
      <t xml:space="preserve"> 22 de enero de 2024.</t>
    </r>
  </si>
  <si>
    <r>
      <rPr>
        <b/>
        <sz val="12"/>
        <color theme="1"/>
        <rFont val="Arial"/>
        <family val="2"/>
      </rPr>
      <t>Base de datos:</t>
    </r>
    <r>
      <rPr>
        <sz val="12"/>
        <color theme="1"/>
        <rFont val="Arial"/>
        <family val="2"/>
      </rPr>
      <t xml:space="preserve"> Anexo 4. Resultados de las estimaciones SAE</t>
    </r>
  </si>
  <si>
    <t>Anexo 4. Resultados de las estimaciones SAE</t>
  </si>
  <si>
    <t>Estimaciones del número total y promedio de empleados por UPZ</t>
  </si>
  <si>
    <t>Estimaciones del número total y promedio de empleados en empresas por UPL</t>
  </si>
  <si>
    <t>917 KB</t>
  </si>
  <si>
    <t>2021</t>
  </si>
  <si>
    <t>Bogotá desagregado por UPZ y UPL (se excluye el área rural)</t>
  </si>
  <si>
    <t>Unidad de planeamiento zonal (UPZ) y unidad de planeamiento local (UPL)</t>
  </si>
  <si>
    <t>y los datos de la Encuesta de demanda laboral 2020-2021 (EDL).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</si>
  <si>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SDDE. Elaboración SDDE-ODEB.</t>
    </r>
  </si>
  <si>
    <t xml:space="preserve">Contiene las principales estimaciones por UPZ y UPL del total y promedio de empleos </t>
  </si>
  <si>
    <t xml:space="preserve">de las empresas formales con base en la Estimación en áreas pequeñas (SAE) </t>
  </si>
  <si>
    <t>Tabla</t>
  </si>
  <si>
    <t>Tabla 1</t>
  </si>
  <si>
    <t>Tabla 2</t>
  </si>
  <si>
    <t>Estimaciones del número total y promedio de empleos en empresas formales por UPL</t>
  </si>
  <si>
    <t>Estimaciones del número total y promedio de empleos en empresas formales por UPZ</t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</si>
  <si>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  <charset val="1"/>
      </rPr>
      <t xml:space="preserve"> En la página web de la entidad observatorio.desarrolloeconomico.gov.co se encuentra el link para acceder al cuaderno 71 "Metodología para calcular el empleo por UPL en Bogotá utilizando estimación en áreas pequeñas" o puede acceder a través del siguiente enlace: </t>
    </r>
  </si>
  <si>
    <t>https://observatorio.desarrolloeconomico.gov.co/mercado-laboral-general/metodologia-para-calcular-el-empleo-por-upl-en-bogota-utilizando-estimacion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</si>
</sst>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\-#,##0.0\ "/>
    <numFmt numFmtId="165" formatCode="#,##0.0000"/>
    <numFmt numFmtId="166" formatCode="0.0"/>
    <numFmt numFmtId="167" formatCode="#,##0.0"/>
    <numFmt numFmtId="168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name val="Calibri"/>
      <family val="2"/>
      <charset val="1"/>
    </font>
    <font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FF0000"/>
      <name val="Calibri"/>
      <family val="2"/>
      <charset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rgb="FF00000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213D73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4EA"/>
        <bgColor indexed="64"/>
      </patternFill>
    </fill>
    <fill>
      <patternFill patternType="solid">
        <fgColor rgb="FF213D73"/>
        <bgColor indexed="64"/>
      </patternFill>
    </fill>
    <fill>
      <patternFill patternType="solid">
        <fgColor rgb="FF213D73"/>
        <bgColor rgb="FFFFFFCC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7" fillId="3" borderId="0" xfId="2" applyFont="1" applyFill="1"/>
    <xf numFmtId="0" fontId="7" fillId="0" borderId="0" xfId="2" applyFont="1"/>
    <xf numFmtId="0" fontId="5" fillId="3" borderId="0" xfId="2" applyFill="1"/>
    <xf numFmtId="0" fontId="5" fillId="0" borderId="0" xfId="2"/>
    <xf numFmtId="0" fontId="7" fillId="3" borderId="3" xfId="2" applyFont="1" applyFill="1" applyBorder="1"/>
    <xf numFmtId="0" fontId="7" fillId="5" borderId="3" xfId="2" applyFont="1" applyFill="1" applyBorder="1"/>
    <xf numFmtId="0" fontId="7" fillId="4" borderId="8" xfId="2" applyFont="1" applyFill="1" applyBorder="1"/>
    <xf numFmtId="0" fontId="10" fillId="3" borderId="0" xfId="2" applyFont="1" applyFill="1"/>
    <xf numFmtId="0" fontId="7" fillId="3" borderId="4" xfId="2" applyFont="1" applyFill="1" applyBorder="1"/>
    <xf numFmtId="0" fontId="7" fillId="0" borderId="7" xfId="2" applyFont="1" applyBorder="1" applyAlignment="1">
      <alignment horizontal="center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/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/>
    <xf numFmtId="0" fontId="7" fillId="3" borderId="7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/>
    </xf>
    <xf numFmtId="0" fontId="9" fillId="3" borderId="0" xfId="2" applyFont="1" applyFill="1"/>
    <xf numFmtId="0" fontId="7" fillId="0" borderId="3" xfId="2" applyFont="1" applyBorder="1" applyAlignment="1">
      <alignment horizontal="center"/>
    </xf>
    <xf numFmtId="0" fontId="5" fillId="6" borderId="0" xfId="2" applyFill="1"/>
    <xf numFmtId="0" fontId="0" fillId="6" borderId="0" xfId="3" applyFont="1" applyFill="1"/>
    <xf numFmtId="0" fontId="11" fillId="0" borderId="0" xfId="3" applyFont="1"/>
    <xf numFmtId="0" fontId="11" fillId="6" borderId="0" xfId="3" applyFont="1" applyFill="1"/>
    <xf numFmtId="0" fontId="0" fillId="6" borderId="3" xfId="3" applyFont="1" applyFill="1" applyBorder="1"/>
    <xf numFmtId="0" fontId="12" fillId="0" borderId="0" xfId="2" applyFont="1"/>
    <xf numFmtId="0" fontId="5" fillId="6" borderId="3" xfId="2" applyFill="1" applyBorder="1"/>
    <xf numFmtId="0" fontId="13" fillId="0" borderId="3" xfId="4" applyBorder="1" applyProtection="1"/>
    <xf numFmtId="0" fontId="7" fillId="0" borderId="3" xfId="2" applyFont="1" applyBorder="1"/>
    <xf numFmtId="0" fontId="14" fillId="6" borderId="0" xfId="2" applyFont="1" applyFill="1"/>
    <xf numFmtId="0" fontId="15" fillId="0" borderId="0" xfId="2" applyFont="1"/>
    <xf numFmtId="0" fontId="5" fillId="3" borderId="3" xfId="2" applyFill="1" applyBorder="1"/>
    <xf numFmtId="0" fontId="5" fillId="7" borderId="7" xfId="2" applyFill="1" applyBorder="1" applyAlignment="1">
      <alignment horizontal="center"/>
    </xf>
    <xf numFmtId="0" fontId="5" fillId="0" borderId="7" xfId="2" applyBorder="1" applyAlignment="1">
      <alignment horizontal="center" vertical="center"/>
    </xf>
    <xf numFmtId="0" fontId="5" fillId="0" borderId="7" xfId="2" applyBorder="1" applyAlignment="1">
      <alignment horizontal="center"/>
    </xf>
    <xf numFmtId="0" fontId="5" fillId="0" borderId="7" xfId="2" applyBorder="1"/>
    <xf numFmtId="0" fontId="5" fillId="0" borderId="3" xfId="2" applyBorder="1" applyAlignment="1">
      <alignment horizontal="center"/>
    </xf>
    <xf numFmtId="0" fontId="5" fillId="5" borderId="3" xfId="2" applyFill="1" applyBorder="1"/>
    <xf numFmtId="0" fontId="5" fillId="4" borderId="7" xfId="2" applyFill="1" applyBorder="1"/>
    <xf numFmtId="0" fontId="3" fillId="2" borderId="0" xfId="5" applyFill="1"/>
    <xf numFmtId="168" fontId="0" fillId="2" borderId="0" xfId="6" applyNumberFormat="1" applyFont="1" applyFill="1" applyAlignment="1">
      <alignment horizontal="center" vertical="center"/>
    </xf>
    <xf numFmtId="3" fontId="3" fillId="2" borderId="0" xfId="5" applyNumberFormat="1" applyFill="1" applyAlignment="1">
      <alignment horizontal="center" vertical="center"/>
    </xf>
    <xf numFmtId="0" fontId="3" fillId="2" borderId="0" xfId="5" applyFill="1" applyAlignment="1">
      <alignment horizontal="center" vertical="center" wrapText="1"/>
    </xf>
    <xf numFmtId="0" fontId="18" fillId="2" borderId="0" xfId="5" applyFont="1" applyFill="1"/>
    <xf numFmtId="0" fontId="18" fillId="2" borderId="0" xfId="5" applyFont="1" applyFill="1" applyAlignment="1">
      <alignment horizontal="left"/>
    </xf>
    <xf numFmtId="0" fontId="19" fillId="2" borderId="0" xfId="5" applyFont="1" applyFill="1"/>
    <xf numFmtId="0" fontId="21" fillId="2" borderId="7" xfId="5" applyFont="1" applyFill="1" applyBorder="1" applyAlignment="1">
      <alignment horizontal="center" vertical="center" wrapText="1"/>
    </xf>
    <xf numFmtId="0" fontId="1" fillId="2" borderId="0" xfId="5" applyFont="1" applyFill="1"/>
    <xf numFmtId="0" fontId="23" fillId="2" borderId="0" xfId="5" applyFont="1" applyFill="1"/>
    <xf numFmtId="0" fontId="23" fillId="2" borderId="0" xfId="5" applyFont="1" applyFill="1" applyAlignment="1">
      <alignment horizontal="left"/>
    </xf>
    <xf numFmtId="0" fontId="23" fillId="2" borderId="0" xfId="0" applyFont="1" applyFill="1"/>
    <xf numFmtId="0" fontId="23" fillId="2" borderId="0" xfId="0" applyFont="1" applyFill="1" applyAlignment="1">
      <alignment wrapText="1"/>
    </xf>
    <xf numFmtId="0" fontId="27" fillId="2" borderId="0" xfId="0" applyFont="1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26" fillId="9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26" fillId="9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167" fontId="0" fillId="2" borderId="7" xfId="0" applyNumberForma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9" fillId="7" borderId="7" xfId="8" applyFont="1" applyFill="1" applyBorder="1" applyAlignment="1">
      <alignment horizontal="center" vertical="center" wrapText="1"/>
    </xf>
    <xf numFmtId="0" fontId="22" fillId="9" borderId="7" xfId="7" applyFont="1" applyFill="1" applyBorder="1" applyAlignment="1">
      <alignment horizontal="center" vertical="center" wrapText="1"/>
    </xf>
    <xf numFmtId="0" fontId="7" fillId="3" borderId="4" xfId="2" applyFont="1" applyFill="1" applyBorder="1" applyAlignment="1"/>
    <xf numFmtId="0" fontId="5" fillId="3" borderId="0" xfId="2" applyFill="1" applyAlignment="1">
      <alignment horizontal="left" vertical="center" wrapText="1"/>
    </xf>
    <xf numFmtId="0" fontId="5" fillId="3" borderId="0" xfId="2" applyFill="1" applyAlignment="1">
      <alignment vertical="center"/>
    </xf>
    <xf numFmtId="0" fontId="5" fillId="0" borderId="0" xfId="2" applyAlignment="1">
      <alignment vertical="center"/>
    </xf>
    <xf numFmtId="0" fontId="8" fillId="10" borderId="0" xfId="2" applyFont="1" applyFill="1"/>
    <xf numFmtId="0" fontId="16" fillId="3" borderId="6" xfId="2" applyFont="1" applyFill="1" applyBorder="1" applyAlignment="1">
      <alignment horizontal="left" vertical="center" wrapText="1"/>
    </xf>
    <xf numFmtId="0" fontId="5" fillId="3" borderId="6" xfId="2" applyFill="1" applyBorder="1" applyAlignment="1">
      <alignment horizontal="left" vertical="center" wrapText="1"/>
    </xf>
    <xf numFmtId="0" fontId="6" fillId="10" borderId="0" xfId="2" applyFont="1" applyFill="1" applyAlignment="1">
      <alignment horizontal="center"/>
    </xf>
    <xf numFmtId="0" fontId="9" fillId="4" borderId="7" xfId="2" applyFont="1" applyFill="1" applyBorder="1" applyAlignment="1">
      <alignment horizontal="center"/>
    </xf>
    <xf numFmtId="0" fontId="5" fillId="3" borderId="3" xfId="2" applyFill="1" applyBorder="1" applyAlignment="1">
      <alignment horizontal="center"/>
    </xf>
    <xf numFmtId="17" fontId="7" fillId="3" borderId="3" xfId="2" quotePrefix="1" applyNumberFormat="1" applyFont="1" applyFill="1" applyBorder="1" applyAlignment="1">
      <alignment horizontal="left"/>
    </xf>
    <xf numFmtId="17" fontId="7" fillId="3" borderId="3" xfId="2" applyNumberFormat="1" applyFont="1" applyFill="1" applyBorder="1" applyAlignment="1">
      <alignment horizontal="left"/>
    </xf>
    <xf numFmtId="0" fontId="7" fillId="3" borderId="3" xfId="2" quotePrefix="1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11" fillId="6" borderId="3" xfId="3" applyFont="1" applyFill="1" applyBorder="1" applyAlignment="1">
      <alignment horizontal="left"/>
    </xf>
    <xf numFmtId="0" fontId="24" fillId="2" borderId="0" xfId="5" applyFont="1" applyFill="1" applyAlignment="1">
      <alignment horizontal="center" vertical="center"/>
    </xf>
    <xf numFmtId="0" fontId="26" fillId="9" borderId="7" xfId="0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/>
    </xf>
    <xf numFmtId="0" fontId="25" fillId="3" borderId="0" xfId="8" applyFill="1"/>
  </cellXfs>
  <cellStyles count="9">
    <cellStyle name="Hipervínculo" xfId="8" builtinId="8"/>
    <cellStyle name="Hipervínculo 2" xfId="4" xr:uid="{20F4B8A2-1CFE-4DD6-9F1C-6A93F004B160}"/>
    <cellStyle name="Millares" xfId="1" builtinId="3"/>
    <cellStyle name="Normal" xfId="0" builtinId="0"/>
    <cellStyle name="Normal 2" xfId="5" xr:uid="{F6632DD2-EF5B-4102-84A9-B61153FA2847}"/>
    <cellStyle name="Normal 2 2" xfId="2" xr:uid="{1965D9DA-18BF-4AFA-9D0E-D81317C32209}"/>
    <cellStyle name="Normal 2 3" xfId="7" xr:uid="{BD1F66F7-4D6A-4434-BC2D-C579DCE881C5}"/>
    <cellStyle name="Normal 8 2" xfId="3" xr:uid="{D7B879C4-057D-4AD7-8051-5734CB314AE2}"/>
    <cellStyle name="Porcentaje 2" xfId="6" xr:uid="{99207AB3-04CC-42C2-9054-34C188FFAD6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13D73"/>
      <color rgb="FFD3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</xdr:colOff>
      <xdr:row>0</xdr:row>
      <xdr:rowOff>16867</xdr:rowOff>
    </xdr:from>
    <xdr:to>
      <xdr:col>3</xdr:col>
      <xdr:colOff>5072063</xdr:colOff>
      <xdr:row>6</xdr:row>
      <xdr:rowOff>80088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7A8FFAB-7584-3C5A-6269-CC7F09F7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3" y="16867"/>
          <a:ext cx="8129588" cy="1287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4435</xdr:rowOff>
    </xdr:from>
    <xdr:to>
      <xdr:col>8</xdr:col>
      <xdr:colOff>761997</xdr:colOff>
      <xdr:row>5</xdr:row>
      <xdr:rowOff>42586</xdr:rowOff>
    </xdr:to>
    <xdr:pic>
      <xdr:nvPicPr>
        <xdr:cNvPr id="7" name="Imagen 6" descr="Interfaz de usuario gráfica, Aplicación, Sitio web&#10;&#10;Descripción generada automáticamente">
          <a:extLst>
            <a:ext uri="{FF2B5EF4-FFF2-40B4-BE49-F238E27FC236}">
              <a16:creationId xmlns:a16="http://schemas.microsoft.com/office/drawing/2014/main" id="{6D2C2210-5F5A-4710-9E04-70A9C540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5"/>
          <a:ext cx="7245566" cy="114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2275</xdr:colOff>
      <xdr:row>6</xdr:row>
      <xdr:rowOff>9526</xdr:rowOff>
    </xdr:to>
    <xdr:pic>
      <xdr:nvPicPr>
        <xdr:cNvPr id="2" name="Imagen 1" descr="Interfaz de usuario gráfica, Aplicación, Sitio web&#10;&#10;Descripción generada automáticamente">
          <a:extLst>
            <a:ext uri="{FF2B5EF4-FFF2-40B4-BE49-F238E27FC236}">
              <a16:creationId xmlns:a16="http://schemas.microsoft.com/office/drawing/2014/main" id="{AC137CE1-D936-4DB4-AE9F-9287740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507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bservatorio.desarrolloeconomico.gov.co/mercado-laboral-general/metodologia-para-calcular-el-empleo-por-upl-en-bogota-utilizando-estimacion" TargetMode="External"/><Relationship Id="rId1" Type="http://schemas.openxmlformats.org/officeDocument/2006/relationships/hyperlink" Target="mailto:jaguilar@desarrolloeconomico.gov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24B2-5E2A-4351-9C2D-F24F8A2F9290}">
  <dimension ref="A1:P114"/>
  <sheetViews>
    <sheetView topLeftCell="E80" workbookViewId="0">
      <selection activeCell="H2" sqref="H2:K113"/>
    </sheetView>
  </sheetViews>
  <sheetFormatPr baseColWidth="10" defaultColWidth="10.7109375" defaultRowHeight="15" x14ac:dyDescent="0.25"/>
  <cols>
    <col min="1" max="1" width="10.7109375" style="1"/>
    <col min="2" max="2" width="12" style="1" customWidth="1"/>
    <col min="3" max="3" width="10.7109375" style="1"/>
    <col min="4" max="4" width="12" style="1" customWidth="1"/>
    <col min="5" max="8" width="10.7109375" style="1"/>
    <col min="9" max="9" width="26" style="1" bestFit="1" customWidth="1"/>
    <col min="10" max="10" width="13.28515625" style="1" customWidth="1"/>
    <col min="11" max="13" width="10.7109375" style="1"/>
    <col min="14" max="14" width="26" style="1" bestFit="1" customWidth="1"/>
    <col min="15" max="16" width="14.7109375" style="1" customWidth="1"/>
    <col min="17" max="16384" width="10.7109375" style="1"/>
  </cols>
  <sheetData>
    <row r="1" spans="1:16" ht="56.65" customHeight="1" thickBot="1" x14ac:dyDescent="0.3">
      <c r="A1" s="8" t="s">
        <v>0</v>
      </c>
      <c r="B1" s="8" t="s">
        <v>1</v>
      </c>
      <c r="C1" s="8" t="s">
        <v>5</v>
      </c>
      <c r="D1" s="8" t="s">
        <v>2</v>
      </c>
      <c r="E1" s="8" t="s">
        <v>3</v>
      </c>
      <c r="F1" s="8" t="s">
        <v>4</v>
      </c>
      <c r="H1" s="14" t="s">
        <v>0</v>
      </c>
      <c r="I1" s="14" t="s">
        <v>6</v>
      </c>
      <c r="J1" s="14" t="s">
        <v>7</v>
      </c>
      <c r="K1" s="14" t="s">
        <v>8</v>
      </c>
      <c r="M1" s="9" t="s">
        <v>0</v>
      </c>
      <c r="N1" s="9" t="s">
        <v>6</v>
      </c>
      <c r="O1" s="9" t="s">
        <v>122</v>
      </c>
      <c r="P1" s="9" t="s">
        <v>123</v>
      </c>
    </row>
    <row r="2" spans="1:16" x14ac:dyDescent="0.25">
      <c r="A2" s="2">
        <v>97</v>
      </c>
      <c r="B2" s="2">
        <v>11.6</v>
      </c>
      <c r="C2" s="3">
        <v>14.899999999999999</v>
      </c>
      <c r="D2" s="4">
        <v>408130.1</v>
      </c>
      <c r="E2" s="4">
        <v>35223</v>
      </c>
      <c r="F2" s="2">
        <v>803</v>
      </c>
      <c r="H2" s="10">
        <v>97</v>
      </c>
      <c r="I2" s="10" t="s">
        <v>28</v>
      </c>
      <c r="J2" s="17">
        <v>423365.9</v>
      </c>
      <c r="K2" s="15">
        <v>5.0000000000000001E-4</v>
      </c>
      <c r="M2" s="10">
        <v>108</v>
      </c>
      <c r="N2" s="10" t="s">
        <v>120</v>
      </c>
      <c r="O2" s="10">
        <v>26.9</v>
      </c>
      <c r="P2" s="10">
        <v>4.4000000000000004</v>
      </c>
    </row>
    <row r="3" spans="1:16" x14ac:dyDescent="0.25">
      <c r="A3" s="2">
        <v>98</v>
      </c>
      <c r="B3" s="2">
        <v>10.3</v>
      </c>
      <c r="C3" s="3">
        <v>24.5</v>
      </c>
      <c r="D3" s="4">
        <v>170742.1</v>
      </c>
      <c r="E3" s="4">
        <v>16631.2</v>
      </c>
      <c r="F3" s="2">
        <v>229</v>
      </c>
      <c r="H3" s="10">
        <v>102</v>
      </c>
      <c r="I3" s="10" t="s">
        <v>67</v>
      </c>
      <c r="J3" s="17">
        <v>115309.9</v>
      </c>
      <c r="K3" s="15">
        <v>1.2999999999999999E-3</v>
      </c>
      <c r="M3" s="10">
        <v>112</v>
      </c>
      <c r="N3" s="10" t="s">
        <v>53</v>
      </c>
      <c r="O3" s="10">
        <v>13.5</v>
      </c>
      <c r="P3" s="10">
        <v>5.3</v>
      </c>
    </row>
    <row r="4" spans="1:16" x14ac:dyDescent="0.25">
      <c r="A4" s="2">
        <v>22</v>
      </c>
      <c r="B4" s="2">
        <v>23.3</v>
      </c>
      <c r="C4" s="3">
        <v>68</v>
      </c>
      <c r="D4" s="4">
        <v>165481.9</v>
      </c>
      <c r="E4" s="4">
        <v>7109.3</v>
      </c>
      <c r="F4" s="2">
        <v>83</v>
      </c>
      <c r="H4" s="10">
        <v>108</v>
      </c>
      <c r="I4" s="10" t="s">
        <v>120</v>
      </c>
      <c r="J4" s="17">
        <v>92473</v>
      </c>
      <c r="K4" s="15">
        <v>4.0000000000000001E-3</v>
      </c>
      <c r="M4" s="10">
        <v>111</v>
      </c>
      <c r="N4" s="10" t="s">
        <v>92</v>
      </c>
      <c r="O4" s="10">
        <v>13.2</v>
      </c>
      <c r="P4" s="10">
        <v>3.3</v>
      </c>
    </row>
    <row r="5" spans="1:16" x14ac:dyDescent="0.25">
      <c r="A5" s="2">
        <v>108</v>
      </c>
      <c r="B5" s="2">
        <v>29.3</v>
      </c>
      <c r="C5" s="3">
        <v>54.7</v>
      </c>
      <c r="D5" s="4">
        <v>137907.4</v>
      </c>
      <c r="E5" s="4">
        <v>4710.8</v>
      </c>
      <c r="F5" s="2">
        <v>177</v>
      </c>
      <c r="H5" s="10">
        <v>16</v>
      </c>
      <c r="I5" s="10" t="s">
        <v>104</v>
      </c>
      <c r="J5" s="17">
        <v>74276.399999999994</v>
      </c>
      <c r="K5" s="15">
        <v>2.2000000000000001E-3</v>
      </c>
      <c r="M5" s="10">
        <v>97</v>
      </c>
      <c r="N5" s="10" t="s">
        <v>28</v>
      </c>
      <c r="O5" s="10">
        <v>12.5</v>
      </c>
      <c r="P5" s="10">
        <v>2.9</v>
      </c>
    </row>
    <row r="6" spans="1:16" x14ac:dyDescent="0.25">
      <c r="A6" s="2">
        <v>102</v>
      </c>
      <c r="B6" s="2">
        <v>5.7</v>
      </c>
      <c r="C6" s="3">
        <v>10.5</v>
      </c>
      <c r="D6" s="4">
        <v>105129.4</v>
      </c>
      <c r="E6" s="4">
        <v>18292.599999999999</v>
      </c>
      <c r="F6" s="2">
        <v>306</v>
      </c>
      <c r="H6" s="10">
        <v>28</v>
      </c>
      <c r="I6" s="10" t="s">
        <v>44</v>
      </c>
      <c r="J6" s="17">
        <v>62166</v>
      </c>
      <c r="K6" s="15">
        <v>3.3999999999999998E-3</v>
      </c>
      <c r="M6" s="10">
        <v>16</v>
      </c>
      <c r="N6" s="10" t="s">
        <v>104</v>
      </c>
      <c r="O6" s="10">
        <v>7</v>
      </c>
      <c r="P6" s="10">
        <v>3.3</v>
      </c>
    </row>
    <row r="7" spans="1:16" x14ac:dyDescent="0.25">
      <c r="A7" s="2">
        <v>93</v>
      </c>
      <c r="B7" s="2">
        <v>6.4</v>
      </c>
      <c r="C7" s="3">
        <v>39.700000000000003</v>
      </c>
      <c r="D7" s="4">
        <v>93656.5</v>
      </c>
      <c r="E7" s="4">
        <v>14577.3</v>
      </c>
      <c r="F7" s="2">
        <v>155</v>
      </c>
      <c r="H7" s="10">
        <v>13</v>
      </c>
      <c r="I7" s="10" t="s">
        <v>75</v>
      </c>
      <c r="J7" s="17">
        <v>59565.7</v>
      </c>
      <c r="K7" s="15">
        <v>3.7000000000000002E-3</v>
      </c>
      <c r="M7" s="10">
        <v>88</v>
      </c>
      <c r="N7" s="10" t="s">
        <v>43</v>
      </c>
      <c r="O7" s="10">
        <v>6.7</v>
      </c>
      <c r="P7" s="10">
        <v>6.1</v>
      </c>
    </row>
    <row r="8" spans="1:16" x14ac:dyDescent="0.25">
      <c r="A8" s="2">
        <v>20</v>
      </c>
      <c r="B8" s="2">
        <v>26.3</v>
      </c>
      <c r="C8" s="3">
        <v>49.2</v>
      </c>
      <c r="D8" s="4">
        <v>81773.5</v>
      </c>
      <c r="E8" s="4">
        <v>3114.3</v>
      </c>
      <c r="F8" s="2">
        <v>91</v>
      </c>
      <c r="H8" s="10">
        <v>111</v>
      </c>
      <c r="I8" s="10" t="s">
        <v>92</v>
      </c>
      <c r="J8" s="17">
        <v>54730.6</v>
      </c>
      <c r="K8" s="15">
        <v>3.2000000000000002E-3</v>
      </c>
      <c r="M8" s="10">
        <v>13</v>
      </c>
      <c r="N8" s="10" t="s">
        <v>75</v>
      </c>
      <c r="O8" s="10">
        <v>6.4</v>
      </c>
      <c r="P8" s="10">
        <v>4.5999999999999996</v>
      </c>
    </row>
    <row r="9" spans="1:16" x14ac:dyDescent="0.25">
      <c r="A9" s="2">
        <v>13</v>
      </c>
      <c r="B9" s="2">
        <v>6.9</v>
      </c>
      <c r="C9" s="3">
        <v>20.8</v>
      </c>
      <c r="D9" s="4">
        <v>72620.399999999994</v>
      </c>
      <c r="E9" s="4">
        <v>10460.299999999999</v>
      </c>
      <c r="F9" s="2">
        <v>82</v>
      </c>
      <c r="H9" s="10">
        <v>112</v>
      </c>
      <c r="I9" s="10" t="s">
        <v>53</v>
      </c>
      <c r="J9" s="17">
        <v>53102.3</v>
      </c>
      <c r="K9" s="15">
        <v>6.1999999999999998E-3</v>
      </c>
      <c r="M9" s="10">
        <v>102</v>
      </c>
      <c r="N9" s="10" t="s">
        <v>67</v>
      </c>
      <c r="O9" s="10">
        <v>6.2</v>
      </c>
      <c r="P9" s="10">
        <v>2.8</v>
      </c>
    </row>
    <row r="10" spans="1:16" x14ac:dyDescent="0.25">
      <c r="A10" s="2">
        <v>16</v>
      </c>
      <c r="B10" s="2">
        <v>6.9</v>
      </c>
      <c r="C10" s="3">
        <v>14.399999999999999</v>
      </c>
      <c r="D10" s="4">
        <v>72351.899999999994</v>
      </c>
      <c r="E10" s="4">
        <v>10420.700000000001</v>
      </c>
      <c r="F10" s="2">
        <v>257</v>
      </c>
      <c r="H10" s="10">
        <v>26</v>
      </c>
      <c r="I10" s="10" t="s">
        <v>70</v>
      </c>
      <c r="J10" s="17">
        <v>50999.9</v>
      </c>
      <c r="K10" s="15">
        <v>3.8999999999999998E-3</v>
      </c>
      <c r="M10" s="10">
        <v>77</v>
      </c>
      <c r="N10" s="10" t="s">
        <v>119</v>
      </c>
      <c r="O10" s="10">
        <v>6.2</v>
      </c>
      <c r="P10" s="10">
        <v>5.9</v>
      </c>
    </row>
    <row r="11" spans="1:16" x14ac:dyDescent="0.25">
      <c r="A11" s="2">
        <v>28</v>
      </c>
      <c r="B11" s="2">
        <v>3.3</v>
      </c>
      <c r="C11" s="3">
        <v>17.5</v>
      </c>
      <c r="D11" s="4">
        <v>66554.600000000006</v>
      </c>
      <c r="E11" s="4">
        <v>20047.599999999999</v>
      </c>
      <c r="F11" s="2">
        <v>77</v>
      </c>
      <c r="H11" s="10">
        <v>75</v>
      </c>
      <c r="I11" s="10" t="s">
        <v>47</v>
      </c>
      <c r="J11" s="17">
        <v>50401.5</v>
      </c>
      <c r="K11" s="15">
        <v>3.2000000000000002E-3</v>
      </c>
      <c r="M11" s="10">
        <v>14</v>
      </c>
      <c r="N11" s="10" t="s">
        <v>116</v>
      </c>
      <c r="O11" s="10">
        <v>6.1</v>
      </c>
      <c r="P11" s="10">
        <v>4.2</v>
      </c>
    </row>
    <row r="12" spans="1:16" x14ac:dyDescent="0.25">
      <c r="A12" s="2">
        <v>12</v>
      </c>
      <c r="B12" s="2">
        <v>8.9</v>
      </c>
      <c r="C12" s="3">
        <v>23</v>
      </c>
      <c r="D12" s="4">
        <v>60921.8</v>
      </c>
      <c r="E12" s="4">
        <v>6872.5</v>
      </c>
      <c r="F12" s="2">
        <v>94</v>
      </c>
      <c r="H12" s="10">
        <v>38</v>
      </c>
      <c r="I12" s="10" t="s">
        <v>95</v>
      </c>
      <c r="J12" s="17">
        <v>47059.4</v>
      </c>
      <c r="K12" s="15">
        <v>4.5999999999999999E-3</v>
      </c>
      <c r="M12" s="10">
        <v>116</v>
      </c>
      <c r="N12" s="10" t="s">
        <v>11</v>
      </c>
      <c r="O12" s="10">
        <v>5.7</v>
      </c>
      <c r="P12" s="10">
        <v>5.7</v>
      </c>
    </row>
    <row r="13" spans="1:16" x14ac:dyDescent="0.25">
      <c r="A13" s="2">
        <v>26</v>
      </c>
      <c r="B13" s="2">
        <v>5.5</v>
      </c>
      <c r="C13" s="3">
        <v>18.7</v>
      </c>
      <c r="D13" s="4">
        <v>60565.3</v>
      </c>
      <c r="E13" s="4">
        <v>11018.5</v>
      </c>
      <c r="F13" s="2">
        <v>86</v>
      </c>
      <c r="H13" s="10">
        <v>98</v>
      </c>
      <c r="I13" s="10" t="s">
        <v>73</v>
      </c>
      <c r="J13" s="17">
        <v>45750.8</v>
      </c>
      <c r="K13" s="15">
        <v>7.7000000000000002E-3</v>
      </c>
      <c r="M13" s="10">
        <v>21</v>
      </c>
      <c r="N13" s="10" t="s">
        <v>74</v>
      </c>
      <c r="O13" s="10">
        <v>5.5</v>
      </c>
      <c r="P13" s="10">
        <v>5.9</v>
      </c>
    </row>
    <row r="14" spans="1:16" x14ac:dyDescent="0.25">
      <c r="A14" s="2">
        <v>111</v>
      </c>
      <c r="B14" s="2">
        <v>16.600000000000001</v>
      </c>
      <c r="C14" s="3">
        <v>19.2</v>
      </c>
      <c r="D14" s="4">
        <v>59977.8</v>
      </c>
      <c r="E14" s="4">
        <v>3620.9</v>
      </c>
      <c r="F14" s="2">
        <v>126</v>
      </c>
      <c r="H14" s="10">
        <v>45</v>
      </c>
      <c r="I14" s="10" t="s">
        <v>24</v>
      </c>
      <c r="J14" s="17">
        <v>44989.3</v>
      </c>
      <c r="K14" s="15">
        <v>3.8E-3</v>
      </c>
      <c r="M14" s="10">
        <v>19</v>
      </c>
      <c r="N14" s="10" t="s">
        <v>42</v>
      </c>
      <c r="O14" s="10">
        <v>5.4</v>
      </c>
      <c r="P14" s="10">
        <v>5.0999999999999996</v>
      </c>
    </row>
    <row r="15" spans="1:16" x14ac:dyDescent="0.25">
      <c r="A15" s="2">
        <v>21</v>
      </c>
      <c r="B15" s="2">
        <v>13.7</v>
      </c>
      <c r="C15" s="3">
        <v>50</v>
      </c>
      <c r="D15" s="4">
        <v>56645.1</v>
      </c>
      <c r="E15" s="4">
        <v>4142.8</v>
      </c>
      <c r="F15" s="2">
        <v>87</v>
      </c>
      <c r="H15" s="10">
        <v>30</v>
      </c>
      <c r="I15" s="10" t="s">
        <v>20</v>
      </c>
      <c r="J15" s="17">
        <v>41089.599999999999</v>
      </c>
      <c r="K15" s="15">
        <v>4.7000000000000002E-3</v>
      </c>
      <c r="M15" s="10">
        <v>98</v>
      </c>
      <c r="N15" s="10" t="s">
        <v>73</v>
      </c>
      <c r="O15" s="10">
        <v>5.4</v>
      </c>
      <c r="P15" s="10">
        <v>6.2</v>
      </c>
    </row>
    <row r="16" spans="1:16" x14ac:dyDescent="0.25">
      <c r="A16" s="2">
        <v>75</v>
      </c>
      <c r="B16" s="2">
        <v>4.5999999999999996</v>
      </c>
      <c r="C16" s="3">
        <v>13.700000000000001</v>
      </c>
      <c r="D16" s="4">
        <v>53702.5</v>
      </c>
      <c r="E16" s="4">
        <v>11701</v>
      </c>
      <c r="F16" s="2">
        <v>108</v>
      </c>
      <c r="H16" s="10">
        <v>14</v>
      </c>
      <c r="I16" s="10" t="s">
        <v>116</v>
      </c>
      <c r="J16" s="17">
        <v>39719.4</v>
      </c>
      <c r="K16" s="15">
        <v>4.3E-3</v>
      </c>
      <c r="M16" s="10">
        <v>12</v>
      </c>
      <c r="N16" s="10" t="s">
        <v>114</v>
      </c>
      <c r="O16" s="10">
        <v>5.2</v>
      </c>
      <c r="P16" s="10">
        <v>5.4</v>
      </c>
    </row>
    <row r="17" spans="1:16" x14ac:dyDescent="0.25">
      <c r="A17" s="2">
        <v>88</v>
      </c>
      <c r="B17" s="2">
        <v>9.8000000000000007</v>
      </c>
      <c r="C17" s="3">
        <v>30.5</v>
      </c>
      <c r="D17" s="4">
        <v>50552.6</v>
      </c>
      <c r="E17" s="4">
        <v>5147.8999999999996</v>
      </c>
      <c r="F17" s="2">
        <v>160</v>
      </c>
      <c r="H17" s="10">
        <v>93</v>
      </c>
      <c r="I17" s="10" t="s">
        <v>72</v>
      </c>
      <c r="J17" s="17">
        <v>37940.400000000001</v>
      </c>
      <c r="K17" s="15">
        <v>1.15E-2</v>
      </c>
      <c r="M17" s="10">
        <v>22</v>
      </c>
      <c r="N17" s="10" t="s">
        <v>39</v>
      </c>
      <c r="O17" s="10">
        <v>5.0999999999999996</v>
      </c>
      <c r="P17" s="10">
        <v>5.7</v>
      </c>
    </row>
    <row r="18" spans="1:16" x14ac:dyDescent="0.25">
      <c r="A18" s="2">
        <v>74</v>
      </c>
      <c r="B18" s="2">
        <v>6.3</v>
      </c>
      <c r="C18" s="3">
        <v>40.6</v>
      </c>
      <c r="D18" s="4">
        <v>50404.800000000003</v>
      </c>
      <c r="E18" s="4">
        <v>8056.7</v>
      </c>
      <c r="F18" s="2">
        <v>45</v>
      </c>
      <c r="H18" s="10">
        <v>19</v>
      </c>
      <c r="I18" s="10" t="s">
        <v>42</v>
      </c>
      <c r="J18" s="17">
        <v>37623.199999999997</v>
      </c>
      <c r="K18" s="15">
        <v>7.6E-3</v>
      </c>
      <c r="M18" s="10">
        <v>76</v>
      </c>
      <c r="N18" s="10" t="s">
        <v>48</v>
      </c>
      <c r="O18" s="10">
        <v>5.0999999999999996</v>
      </c>
      <c r="P18" s="10">
        <v>5.8</v>
      </c>
    </row>
    <row r="19" spans="1:16" x14ac:dyDescent="0.25">
      <c r="A19" s="2">
        <v>84</v>
      </c>
      <c r="B19" s="2">
        <v>5.0999999999999996</v>
      </c>
      <c r="C19" s="3">
        <v>51.4</v>
      </c>
      <c r="D19" s="4">
        <v>48907.3</v>
      </c>
      <c r="E19" s="4">
        <v>9657.2000000000007</v>
      </c>
      <c r="F19" s="2">
        <v>61</v>
      </c>
      <c r="H19" s="10">
        <v>39</v>
      </c>
      <c r="I19" s="10" t="s">
        <v>94</v>
      </c>
      <c r="J19" s="17">
        <v>36475.9</v>
      </c>
      <c r="K19" s="15">
        <v>4.4999999999999997E-3</v>
      </c>
      <c r="M19" s="10">
        <v>45</v>
      </c>
      <c r="N19" s="10" t="s">
        <v>24</v>
      </c>
      <c r="O19" s="10">
        <v>5</v>
      </c>
      <c r="P19" s="10">
        <v>3.5</v>
      </c>
    </row>
    <row r="20" spans="1:16" x14ac:dyDescent="0.25">
      <c r="A20" s="2">
        <v>112</v>
      </c>
      <c r="B20" s="2">
        <v>19.3</v>
      </c>
      <c r="C20" s="3">
        <v>23</v>
      </c>
      <c r="D20" s="4">
        <v>47592.7</v>
      </c>
      <c r="E20" s="4">
        <v>2460.1999999999998</v>
      </c>
      <c r="F20" s="2">
        <v>93</v>
      </c>
      <c r="H20" s="10">
        <v>88</v>
      </c>
      <c r="I20" s="10" t="s">
        <v>43</v>
      </c>
      <c r="J20" s="17">
        <v>35849.599999999999</v>
      </c>
      <c r="K20" s="15">
        <v>9.5999999999999992E-3</v>
      </c>
      <c r="M20" s="10">
        <v>25</v>
      </c>
      <c r="N20" s="10" t="s">
        <v>64</v>
      </c>
      <c r="O20" s="10">
        <v>5</v>
      </c>
      <c r="P20" s="10">
        <v>5.5</v>
      </c>
    </row>
    <row r="21" spans="1:16" x14ac:dyDescent="0.25">
      <c r="A21" s="2">
        <v>30</v>
      </c>
      <c r="B21" s="2">
        <v>4.9000000000000004</v>
      </c>
      <c r="C21" s="3">
        <v>18.899999999999999</v>
      </c>
      <c r="D21" s="4">
        <v>47542.400000000001</v>
      </c>
      <c r="E21" s="4">
        <v>9645.5</v>
      </c>
      <c r="F21" s="2">
        <v>69</v>
      </c>
      <c r="H21" s="10">
        <v>43</v>
      </c>
      <c r="I21" s="10" t="s">
        <v>103</v>
      </c>
      <c r="J21" s="17">
        <v>35629.9</v>
      </c>
      <c r="K21" s="15">
        <v>5.0000000000000001E-3</v>
      </c>
      <c r="M21" s="10">
        <v>26</v>
      </c>
      <c r="N21" s="10" t="s">
        <v>70</v>
      </c>
      <c r="O21" s="10">
        <v>4.8</v>
      </c>
      <c r="P21" s="10">
        <v>4.3</v>
      </c>
    </row>
    <row r="22" spans="1:16" x14ac:dyDescent="0.25">
      <c r="A22" s="2">
        <v>29</v>
      </c>
      <c r="B22" s="2">
        <v>6</v>
      </c>
      <c r="C22" s="3">
        <v>60.8</v>
      </c>
      <c r="D22" s="4">
        <v>47074.3</v>
      </c>
      <c r="E22" s="4">
        <v>7832.5</v>
      </c>
      <c r="F22" s="2">
        <v>38</v>
      </c>
      <c r="H22" s="10">
        <v>99</v>
      </c>
      <c r="I22" s="10" t="s">
        <v>27</v>
      </c>
      <c r="J22" s="17">
        <v>33638.800000000003</v>
      </c>
      <c r="K22" s="15">
        <v>5.7999999999999996E-3</v>
      </c>
      <c r="M22" s="10">
        <v>43</v>
      </c>
      <c r="N22" s="10" t="s">
        <v>103</v>
      </c>
      <c r="O22" s="10">
        <v>4.8</v>
      </c>
      <c r="P22" s="10">
        <v>4</v>
      </c>
    </row>
    <row r="23" spans="1:16" x14ac:dyDescent="0.25">
      <c r="A23" s="2">
        <v>116</v>
      </c>
      <c r="B23" s="2">
        <v>29.1</v>
      </c>
      <c r="C23" s="3">
        <v>46.800000000000004</v>
      </c>
      <c r="D23" s="4">
        <v>46736.6</v>
      </c>
      <c r="E23" s="4">
        <v>1606.3</v>
      </c>
      <c r="F23" s="2">
        <v>46</v>
      </c>
      <c r="H23" s="10">
        <v>71</v>
      </c>
      <c r="I23" s="10" t="s">
        <v>110</v>
      </c>
      <c r="J23" s="17">
        <v>33609.300000000003</v>
      </c>
      <c r="K23" s="15">
        <v>1.04E-2</v>
      </c>
      <c r="M23" s="10">
        <v>99</v>
      </c>
      <c r="N23" s="10" t="s">
        <v>27</v>
      </c>
      <c r="O23" s="10">
        <v>4.7</v>
      </c>
      <c r="P23" s="10">
        <v>4.5999999999999996</v>
      </c>
    </row>
    <row r="24" spans="1:16" x14ac:dyDescent="0.25">
      <c r="A24" s="2">
        <v>115</v>
      </c>
      <c r="B24" s="2">
        <v>22</v>
      </c>
      <c r="C24" s="3">
        <v>33.800000000000004</v>
      </c>
      <c r="D24" s="4">
        <v>46502.6</v>
      </c>
      <c r="E24" s="4">
        <v>2109.9</v>
      </c>
      <c r="F24" s="2">
        <v>63</v>
      </c>
      <c r="H24" s="10">
        <v>84</v>
      </c>
      <c r="I24" s="10" t="s">
        <v>19</v>
      </c>
      <c r="J24" s="17">
        <v>32989.1</v>
      </c>
      <c r="K24" s="15">
        <v>9.5999999999999992E-3</v>
      </c>
      <c r="M24" s="10">
        <v>38</v>
      </c>
      <c r="N24" s="10" t="s">
        <v>95</v>
      </c>
      <c r="O24" s="10">
        <v>4.5999999999999996</v>
      </c>
      <c r="P24" s="10">
        <v>4.7</v>
      </c>
    </row>
    <row r="25" spans="1:16" x14ac:dyDescent="0.25">
      <c r="A25" s="2">
        <v>91</v>
      </c>
      <c r="B25" s="2">
        <v>10.6</v>
      </c>
      <c r="C25" s="3">
        <v>41.199999999999996</v>
      </c>
      <c r="D25" s="4">
        <v>46199</v>
      </c>
      <c r="E25" s="4">
        <v>4360.2</v>
      </c>
      <c r="F25" s="2">
        <v>51</v>
      </c>
      <c r="H25" s="10">
        <v>100</v>
      </c>
      <c r="I25" s="10" t="s">
        <v>49</v>
      </c>
      <c r="J25" s="17">
        <v>32853.599999999999</v>
      </c>
      <c r="K25" s="15">
        <v>6.3E-3</v>
      </c>
      <c r="M25" s="10">
        <v>30</v>
      </c>
      <c r="N25" s="10" t="s">
        <v>20</v>
      </c>
      <c r="O25" s="10">
        <v>4.5</v>
      </c>
      <c r="P25" s="10">
        <v>4.4000000000000004</v>
      </c>
    </row>
    <row r="26" spans="1:16" x14ac:dyDescent="0.25">
      <c r="A26" s="2">
        <v>38</v>
      </c>
      <c r="B26" s="2">
        <v>4.9000000000000004</v>
      </c>
      <c r="C26" s="3">
        <v>19.400000000000002</v>
      </c>
      <c r="D26" s="4">
        <v>44775.6</v>
      </c>
      <c r="E26" s="4">
        <v>9051.7000000000007</v>
      </c>
      <c r="F26" s="2">
        <v>125</v>
      </c>
      <c r="H26" s="10">
        <v>46</v>
      </c>
      <c r="I26" s="10" t="s">
        <v>26</v>
      </c>
      <c r="J26" s="17">
        <v>32680.799999999999</v>
      </c>
      <c r="K26" s="15">
        <v>8.6999999999999994E-3</v>
      </c>
      <c r="M26" s="10">
        <v>115</v>
      </c>
      <c r="N26" s="10" t="s">
        <v>23</v>
      </c>
      <c r="O26" s="10">
        <v>4.4000000000000004</v>
      </c>
      <c r="P26" s="10">
        <v>7</v>
      </c>
    </row>
    <row r="27" spans="1:16" x14ac:dyDescent="0.25">
      <c r="A27" s="2">
        <v>14</v>
      </c>
      <c r="B27" s="2">
        <v>7.7</v>
      </c>
      <c r="C27" s="3">
        <v>17.8</v>
      </c>
      <c r="D27" s="4">
        <v>44497.3</v>
      </c>
      <c r="E27" s="4">
        <v>5807.6</v>
      </c>
      <c r="F27" s="2">
        <v>174</v>
      </c>
      <c r="H27" s="10">
        <v>22</v>
      </c>
      <c r="I27" s="10" t="s">
        <v>39</v>
      </c>
      <c r="J27" s="17">
        <v>32233.9</v>
      </c>
      <c r="K27" s="15">
        <v>8.8999999999999999E-3</v>
      </c>
      <c r="M27" s="10">
        <v>75</v>
      </c>
      <c r="N27" s="10" t="s">
        <v>47</v>
      </c>
      <c r="O27" s="10">
        <v>4.4000000000000004</v>
      </c>
      <c r="P27" s="10">
        <v>3.6</v>
      </c>
    </row>
    <row r="28" spans="1:16" x14ac:dyDescent="0.25">
      <c r="A28" s="2">
        <v>45</v>
      </c>
      <c r="B28" s="2">
        <v>4.7</v>
      </c>
      <c r="C28" s="3">
        <v>12.9</v>
      </c>
      <c r="D28" s="4">
        <v>43498.2</v>
      </c>
      <c r="E28" s="4">
        <v>9173.7000000000007</v>
      </c>
      <c r="F28" s="2">
        <v>88</v>
      </c>
      <c r="H28" s="10">
        <v>82</v>
      </c>
      <c r="I28" s="10" t="s">
        <v>91</v>
      </c>
      <c r="J28" s="17">
        <v>27082.6</v>
      </c>
      <c r="K28" s="15">
        <v>1.09E-2</v>
      </c>
      <c r="M28" s="10">
        <v>113</v>
      </c>
      <c r="N28" s="10" t="s">
        <v>16</v>
      </c>
      <c r="O28" s="10">
        <v>4.3</v>
      </c>
      <c r="P28" s="10">
        <v>5.2</v>
      </c>
    </row>
    <row r="29" spans="1:16" x14ac:dyDescent="0.25">
      <c r="A29" s="2">
        <v>82</v>
      </c>
      <c r="B29" s="2">
        <v>4.0999999999999996</v>
      </c>
      <c r="C29" s="3">
        <v>33.900000000000006</v>
      </c>
      <c r="D29" s="4">
        <v>43026.8</v>
      </c>
      <c r="E29" s="4">
        <v>10518.7</v>
      </c>
      <c r="F29" s="2">
        <v>48</v>
      </c>
      <c r="H29" s="10">
        <v>73</v>
      </c>
      <c r="I29" s="10" t="s">
        <v>50</v>
      </c>
      <c r="J29" s="17">
        <v>26005.9</v>
      </c>
      <c r="K29" s="15">
        <v>7.1000000000000004E-3</v>
      </c>
      <c r="M29" s="10">
        <v>18</v>
      </c>
      <c r="N29" s="10" t="s">
        <v>21</v>
      </c>
      <c r="O29" s="10">
        <v>4.3</v>
      </c>
      <c r="P29" s="10">
        <v>5.3</v>
      </c>
    </row>
    <row r="30" spans="1:16" x14ac:dyDescent="0.25">
      <c r="A30" s="2">
        <v>39</v>
      </c>
      <c r="B30" s="2">
        <v>4.4000000000000004</v>
      </c>
      <c r="C30" s="3">
        <v>13.700000000000001</v>
      </c>
      <c r="D30" s="4">
        <v>41567.9</v>
      </c>
      <c r="E30" s="4">
        <v>9530</v>
      </c>
      <c r="F30" s="2">
        <v>98</v>
      </c>
      <c r="H30" s="10">
        <v>21</v>
      </c>
      <c r="I30" s="10" t="s">
        <v>74</v>
      </c>
      <c r="J30" s="17">
        <v>24353.9</v>
      </c>
      <c r="K30" s="15">
        <v>1.1599999999999999E-2</v>
      </c>
      <c r="M30" s="10">
        <v>46</v>
      </c>
      <c r="N30" s="10" t="s">
        <v>26</v>
      </c>
      <c r="O30" s="10">
        <v>4.3</v>
      </c>
      <c r="P30" s="10">
        <v>5.2</v>
      </c>
    </row>
    <row r="31" spans="1:16" x14ac:dyDescent="0.25">
      <c r="A31" s="2">
        <v>43</v>
      </c>
      <c r="B31" s="2">
        <v>4.8</v>
      </c>
      <c r="C31" s="3">
        <v>16.2</v>
      </c>
      <c r="D31" s="4">
        <v>41028.6</v>
      </c>
      <c r="E31" s="4">
        <v>8493.2999999999993</v>
      </c>
      <c r="F31" s="2">
        <v>89</v>
      </c>
      <c r="H31" s="10">
        <v>9</v>
      </c>
      <c r="I31" s="10" t="s">
        <v>118</v>
      </c>
      <c r="J31" s="17">
        <v>23804.3</v>
      </c>
      <c r="K31" s="15">
        <v>7.0000000000000001E-3</v>
      </c>
      <c r="M31" s="10">
        <v>39</v>
      </c>
      <c r="N31" s="10" t="s">
        <v>94</v>
      </c>
      <c r="O31" s="10">
        <v>4.2</v>
      </c>
      <c r="P31" s="10">
        <v>3.6</v>
      </c>
    </row>
    <row r="32" spans="1:16" x14ac:dyDescent="0.25">
      <c r="A32" s="2">
        <v>100</v>
      </c>
      <c r="B32" s="2">
        <v>5</v>
      </c>
      <c r="C32" s="3">
        <v>20.399999999999999</v>
      </c>
      <c r="D32" s="4">
        <v>39554.199999999997</v>
      </c>
      <c r="E32" s="4">
        <v>7872.3</v>
      </c>
      <c r="F32" s="2">
        <v>81</v>
      </c>
      <c r="H32" s="10">
        <v>27</v>
      </c>
      <c r="I32" s="10" t="s">
        <v>108</v>
      </c>
      <c r="J32" s="17">
        <v>22584</v>
      </c>
      <c r="K32" s="15">
        <v>1.2699999999999999E-2</v>
      </c>
      <c r="M32" s="10">
        <v>100</v>
      </c>
      <c r="N32" s="10" t="s">
        <v>49</v>
      </c>
      <c r="O32" s="10">
        <v>4.0999999999999996</v>
      </c>
      <c r="P32" s="10">
        <v>4.7</v>
      </c>
    </row>
    <row r="33" spans="1:16" x14ac:dyDescent="0.25">
      <c r="A33" s="2">
        <v>71</v>
      </c>
      <c r="B33" s="2">
        <v>3.1</v>
      </c>
      <c r="C33" s="3">
        <v>28.000000000000004</v>
      </c>
      <c r="D33" s="4">
        <v>37676.699999999997</v>
      </c>
      <c r="E33" s="4">
        <v>12174.5</v>
      </c>
      <c r="F33" s="2">
        <v>46</v>
      </c>
      <c r="H33" s="10">
        <v>12</v>
      </c>
      <c r="I33" s="10" t="s">
        <v>114</v>
      </c>
      <c r="J33" s="17">
        <v>22326.6</v>
      </c>
      <c r="K33" s="15">
        <v>1.21E-2</v>
      </c>
      <c r="M33" s="10">
        <v>20</v>
      </c>
      <c r="N33" s="10" t="s">
        <v>60</v>
      </c>
      <c r="O33" s="10">
        <v>4.0999999999999996</v>
      </c>
      <c r="P33" s="10">
        <v>5.6</v>
      </c>
    </row>
    <row r="34" spans="1:16" x14ac:dyDescent="0.25">
      <c r="A34" s="2">
        <v>101</v>
      </c>
      <c r="B34" s="2">
        <v>5.8</v>
      </c>
      <c r="C34" s="3">
        <v>21.6</v>
      </c>
      <c r="D34" s="4">
        <v>37385.599999999999</v>
      </c>
      <c r="E34" s="4">
        <v>6497.8</v>
      </c>
      <c r="F34" s="2">
        <v>77</v>
      </c>
      <c r="H34" s="10">
        <v>44</v>
      </c>
      <c r="I34" s="10" t="s">
        <v>13</v>
      </c>
      <c r="J34" s="17">
        <v>22235.599999999999</v>
      </c>
      <c r="K34" s="15">
        <v>1.21E-2</v>
      </c>
      <c r="M34" s="10">
        <v>62</v>
      </c>
      <c r="N34" s="10" t="s">
        <v>115</v>
      </c>
      <c r="O34" s="10">
        <v>4.0999999999999996</v>
      </c>
      <c r="P34" s="10">
        <v>4.3</v>
      </c>
    </row>
    <row r="35" spans="1:16" x14ac:dyDescent="0.25">
      <c r="A35" s="2">
        <v>99</v>
      </c>
      <c r="B35" s="2">
        <v>6.3</v>
      </c>
      <c r="C35" s="3">
        <v>19.8</v>
      </c>
      <c r="D35" s="4">
        <v>36722</v>
      </c>
      <c r="E35" s="4">
        <v>5849.2</v>
      </c>
      <c r="F35" s="2">
        <v>68</v>
      </c>
      <c r="H35" s="10">
        <v>31</v>
      </c>
      <c r="I35" s="10" t="s">
        <v>105</v>
      </c>
      <c r="J35" s="17">
        <v>21561.200000000001</v>
      </c>
      <c r="K35" s="15">
        <v>8.5000000000000006E-3</v>
      </c>
      <c r="M35" s="10">
        <v>44</v>
      </c>
      <c r="N35" s="10" t="s">
        <v>13</v>
      </c>
      <c r="O35" s="10">
        <v>4</v>
      </c>
      <c r="P35" s="10">
        <v>5.2</v>
      </c>
    </row>
    <row r="36" spans="1:16" x14ac:dyDescent="0.25">
      <c r="A36" s="2">
        <v>110</v>
      </c>
      <c r="B36" s="2">
        <v>13.1</v>
      </c>
      <c r="C36" s="3">
        <v>52.7</v>
      </c>
      <c r="D36" s="4">
        <v>35107.4</v>
      </c>
      <c r="E36" s="4">
        <v>2689.1</v>
      </c>
      <c r="F36" s="2">
        <v>49</v>
      </c>
      <c r="H36" s="10">
        <v>42</v>
      </c>
      <c r="I36" s="10" t="s">
        <v>117</v>
      </c>
      <c r="J36" s="17">
        <v>21389.8</v>
      </c>
      <c r="K36" s="15">
        <v>5.4999999999999997E-3</v>
      </c>
      <c r="M36" s="10">
        <v>31</v>
      </c>
      <c r="N36" s="10" t="s">
        <v>105</v>
      </c>
      <c r="O36" s="10">
        <v>3.9</v>
      </c>
      <c r="P36" s="10">
        <v>4.3</v>
      </c>
    </row>
    <row r="37" spans="1:16" x14ac:dyDescent="0.25">
      <c r="A37" s="2">
        <v>25</v>
      </c>
      <c r="B37" s="2">
        <v>6.7</v>
      </c>
      <c r="C37" s="3">
        <v>24</v>
      </c>
      <c r="D37" s="4">
        <v>32950.199999999997</v>
      </c>
      <c r="E37" s="4">
        <v>4897.8</v>
      </c>
      <c r="F37" s="2">
        <v>46</v>
      </c>
      <c r="H37" s="10">
        <v>85</v>
      </c>
      <c r="I37" s="10" t="s">
        <v>18</v>
      </c>
      <c r="J37" s="17">
        <v>21042.400000000001</v>
      </c>
      <c r="K37" s="15">
        <v>6.7999999999999996E-3</v>
      </c>
      <c r="M37" s="10">
        <v>37</v>
      </c>
      <c r="N37" s="10" t="s">
        <v>106</v>
      </c>
      <c r="O37" s="10">
        <v>3.9</v>
      </c>
      <c r="P37" s="10">
        <v>3.3</v>
      </c>
    </row>
    <row r="38" spans="1:16" x14ac:dyDescent="0.25">
      <c r="A38" s="2">
        <v>107</v>
      </c>
      <c r="B38" s="2">
        <v>7.3</v>
      </c>
      <c r="C38" s="3">
        <v>24.9</v>
      </c>
      <c r="D38" s="4">
        <v>31575.3</v>
      </c>
      <c r="E38" s="4">
        <v>4341.8999999999996</v>
      </c>
      <c r="F38" s="2">
        <v>42</v>
      </c>
      <c r="H38" s="10">
        <v>18</v>
      </c>
      <c r="I38" s="10" t="s">
        <v>21</v>
      </c>
      <c r="J38" s="17">
        <v>20838.8</v>
      </c>
      <c r="K38" s="15">
        <v>1.29E-2</v>
      </c>
      <c r="M38" s="10">
        <v>90</v>
      </c>
      <c r="N38" s="10" t="s">
        <v>86</v>
      </c>
      <c r="O38" s="10">
        <v>3.8</v>
      </c>
      <c r="P38" s="10">
        <v>5.3</v>
      </c>
    </row>
    <row r="39" spans="1:16" x14ac:dyDescent="0.25">
      <c r="A39" s="2">
        <v>44</v>
      </c>
      <c r="B39" s="2">
        <v>5.7</v>
      </c>
      <c r="C39" s="3">
        <v>22.1</v>
      </c>
      <c r="D39" s="4">
        <v>30297.8</v>
      </c>
      <c r="E39" s="4">
        <v>5323.1</v>
      </c>
      <c r="F39" s="2">
        <v>50</v>
      </c>
      <c r="H39" s="10">
        <v>113</v>
      </c>
      <c r="I39" s="10" t="s">
        <v>16</v>
      </c>
      <c r="J39" s="17">
        <v>20234.3</v>
      </c>
      <c r="K39" s="15">
        <v>1.34E-2</v>
      </c>
      <c r="M39" s="10">
        <v>101</v>
      </c>
      <c r="N39" s="10" t="s">
        <v>109</v>
      </c>
      <c r="O39" s="10">
        <v>3.8</v>
      </c>
      <c r="P39" s="10">
        <v>6.4</v>
      </c>
    </row>
    <row r="40" spans="1:16" x14ac:dyDescent="0.25">
      <c r="A40" s="2">
        <v>46</v>
      </c>
      <c r="B40" s="2">
        <v>4.2</v>
      </c>
      <c r="C40" s="3">
        <v>21.5</v>
      </c>
      <c r="D40" s="4">
        <v>29997.8</v>
      </c>
      <c r="E40" s="4">
        <v>7076.7</v>
      </c>
      <c r="F40" s="2">
        <v>44</v>
      </c>
      <c r="H40" s="10">
        <v>37</v>
      </c>
      <c r="I40" s="10" t="s">
        <v>106</v>
      </c>
      <c r="J40" s="17">
        <v>19243.900000000001</v>
      </c>
      <c r="K40" s="15">
        <v>8.2000000000000007E-3</v>
      </c>
      <c r="M40" s="10">
        <v>105</v>
      </c>
      <c r="N40" s="10" t="s">
        <v>56</v>
      </c>
      <c r="O40" s="10">
        <v>3.6</v>
      </c>
      <c r="P40" s="10">
        <v>5.5</v>
      </c>
    </row>
    <row r="41" spans="1:16" x14ac:dyDescent="0.25">
      <c r="A41" s="2">
        <v>40</v>
      </c>
      <c r="B41" s="2">
        <v>4.5</v>
      </c>
      <c r="C41" s="3">
        <v>25.6</v>
      </c>
      <c r="D41" s="4">
        <v>29749.9</v>
      </c>
      <c r="E41" s="4">
        <v>6610.7</v>
      </c>
      <c r="F41" s="2">
        <v>65</v>
      </c>
      <c r="H41" s="10">
        <v>91</v>
      </c>
      <c r="I41" s="10" t="s">
        <v>96</v>
      </c>
      <c r="J41" s="17">
        <v>19001.3</v>
      </c>
      <c r="K41" s="15">
        <v>1.6899999999999998E-2</v>
      </c>
      <c r="M41" s="10">
        <v>106</v>
      </c>
      <c r="N41" s="10" t="s">
        <v>62</v>
      </c>
      <c r="O41" s="10">
        <v>3.6</v>
      </c>
      <c r="P41" s="10">
        <v>5.4</v>
      </c>
    </row>
    <row r="42" spans="1:16" x14ac:dyDescent="0.25">
      <c r="A42" s="2">
        <v>27</v>
      </c>
      <c r="B42" s="2">
        <v>3.3</v>
      </c>
      <c r="C42" s="3">
        <v>30.5</v>
      </c>
      <c r="D42" s="4">
        <v>29125.200000000001</v>
      </c>
      <c r="E42" s="4">
        <v>8724.1</v>
      </c>
      <c r="F42" s="2">
        <v>37</v>
      </c>
      <c r="H42" s="10">
        <v>77</v>
      </c>
      <c r="I42" s="10" t="s">
        <v>119</v>
      </c>
      <c r="J42" s="17">
        <v>18732.099999999999</v>
      </c>
      <c r="K42" s="15">
        <v>1.5100000000000001E-2</v>
      </c>
      <c r="M42" s="10">
        <v>23</v>
      </c>
      <c r="N42" s="10" t="s">
        <v>25</v>
      </c>
      <c r="O42" s="10">
        <v>3.5</v>
      </c>
      <c r="P42" s="10">
        <v>5.0999999999999996</v>
      </c>
    </row>
    <row r="43" spans="1:16" x14ac:dyDescent="0.25">
      <c r="A43" s="2">
        <v>73</v>
      </c>
      <c r="B43" s="2">
        <v>2.6</v>
      </c>
      <c r="C43" s="3">
        <v>15.7</v>
      </c>
      <c r="D43" s="4">
        <v>27741.4</v>
      </c>
      <c r="E43" s="4">
        <v>10506.6</v>
      </c>
      <c r="F43" s="2">
        <v>50</v>
      </c>
      <c r="H43" s="10">
        <v>107</v>
      </c>
      <c r="I43" s="10" t="s">
        <v>93</v>
      </c>
      <c r="J43" s="17">
        <v>18495.2</v>
      </c>
      <c r="K43" s="15">
        <v>1.47E-2</v>
      </c>
      <c r="M43" s="10">
        <v>80</v>
      </c>
      <c r="N43" s="10" t="s">
        <v>35</v>
      </c>
      <c r="O43" s="10">
        <v>3.5</v>
      </c>
      <c r="P43" s="10">
        <v>3.8</v>
      </c>
    </row>
    <row r="44" spans="1:16" x14ac:dyDescent="0.25">
      <c r="A44" s="2">
        <v>31</v>
      </c>
      <c r="B44" s="2">
        <v>4.5</v>
      </c>
      <c r="C44" s="3">
        <v>18.099999999999998</v>
      </c>
      <c r="D44" s="4">
        <v>25538.799999999999</v>
      </c>
      <c r="E44" s="4">
        <v>5627.8</v>
      </c>
      <c r="F44" s="2">
        <v>49</v>
      </c>
      <c r="H44" s="10">
        <v>40</v>
      </c>
      <c r="I44" s="10" t="s">
        <v>30</v>
      </c>
      <c r="J44" s="17">
        <v>18307.5</v>
      </c>
      <c r="K44" s="15">
        <v>1.44E-2</v>
      </c>
      <c r="M44" s="10">
        <v>15</v>
      </c>
      <c r="N44" s="10" t="s">
        <v>36</v>
      </c>
      <c r="O44" s="10">
        <v>3.5</v>
      </c>
      <c r="P44" s="10">
        <v>5.7</v>
      </c>
    </row>
    <row r="45" spans="1:16" x14ac:dyDescent="0.25">
      <c r="A45" s="2">
        <v>9</v>
      </c>
      <c r="B45" s="2">
        <v>3.4</v>
      </c>
      <c r="C45" s="3">
        <v>11</v>
      </c>
      <c r="D45" s="4">
        <v>25490.7</v>
      </c>
      <c r="E45" s="4">
        <v>7529.9</v>
      </c>
      <c r="F45" s="2">
        <v>46</v>
      </c>
      <c r="H45" s="10">
        <v>80</v>
      </c>
      <c r="I45" s="10" t="s">
        <v>35</v>
      </c>
      <c r="J45" s="17">
        <v>18124.7</v>
      </c>
      <c r="K45" s="15">
        <v>1.0800000000000001E-2</v>
      </c>
      <c r="M45" s="10">
        <v>67</v>
      </c>
      <c r="N45" s="10" t="s">
        <v>78</v>
      </c>
      <c r="O45" s="10">
        <v>3.5</v>
      </c>
      <c r="P45" s="10">
        <v>4.5999999999999996</v>
      </c>
    </row>
    <row r="46" spans="1:16" x14ac:dyDescent="0.25">
      <c r="A46" s="2">
        <v>19</v>
      </c>
      <c r="B46" s="2">
        <v>5.6</v>
      </c>
      <c r="C46" s="3">
        <v>24.8</v>
      </c>
      <c r="D46" s="4">
        <v>25487.599999999999</v>
      </c>
      <c r="E46" s="4">
        <v>4585.7</v>
      </c>
      <c r="F46" s="2">
        <v>58</v>
      </c>
      <c r="H46" s="10">
        <v>67</v>
      </c>
      <c r="I46" s="10" t="s">
        <v>78</v>
      </c>
      <c r="J46" s="17">
        <v>17652.7</v>
      </c>
      <c r="K46" s="15">
        <v>1.1299999999999999E-2</v>
      </c>
      <c r="M46" s="10">
        <v>91</v>
      </c>
      <c r="N46" s="10" t="s">
        <v>96</v>
      </c>
      <c r="O46" s="10">
        <v>3.5</v>
      </c>
      <c r="P46" s="10">
        <v>7.6</v>
      </c>
    </row>
    <row r="47" spans="1:16" x14ac:dyDescent="0.25">
      <c r="A47" s="2">
        <v>42</v>
      </c>
      <c r="B47" s="2">
        <v>2.9</v>
      </c>
      <c r="C47" s="3">
        <v>8.4</v>
      </c>
      <c r="D47" s="4">
        <v>20862.7</v>
      </c>
      <c r="E47" s="4">
        <v>7080.9</v>
      </c>
      <c r="F47" s="2">
        <v>116</v>
      </c>
      <c r="H47" s="10">
        <v>65</v>
      </c>
      <c r="I47" s="10" t="s">
        <v>15</v>
      </c>
      <c r="J47" s="17">
        <v>17625.3</v>
      </c>
      <c r="K47" s="15">
        <v>1.4999999999999999E-2</v>
      </c>
      <c r="M47" s="10">
        <v>33</v>
      </c>
      <c r="N47" s="10" t="s">
        <v>107</v>
      </c>
      <c r="O47" s="10">
        <v>3.5</v>
      </c>
      <c r="P47" s="10">
        <v>4</v>
      </c>
    </row>
    <row r="48" spans="1:16" x14ac:dyDescent="0.25">
      <c r="A48" s="2">
        <v>67</v>
      </c>
      <c r="B48" s="2">
        <v>4.7</v>
      </c>
      <c r="C48" s="3">
        <v>19.900000000000002</v>
      </c>
      <c r="D48" s="4">
        <v>20247.599999999999</v>
      </c>
      <c r="E48" s="4">
        <v>4320.8</v>
      </c>
      <c r="F48" s="2">
        <v>40</v>
      </c>
      <c r="H48" s="10">
        <v>116</v>
      </c>
      <c r="I48" s="10" t="s">
        <v>11</v>
      </c>
      <c r="J48" s="17">
        <v>17552.8</v>
      </c>
      <c r="K48" s="15">
        <v>1.5599999999999999E-2</v>
      </c>
      <c r="M48" s="10">
        <v>40</v>
      </c>
      <c r="N48" s="10" t="s">
        <v>30</v>
      </c>
      <c r="O48" s="10">
        <v>3.4</v>
      </c>
      <c r="P48" s="10">
        <v>5.0999999999999996</v>
      </c>
    </row>
    <row r="49" spans="1:16" x14ac:dyDescent="0.25">
      <c r="A49" s="2">
        <v>37</v>
      </c>
      <c r="B49" s="2">
        <v>4</v>
      </c>
      <c r="C49" s="3">
        <v>12.2</v>
      </c>
      <c r="D49" s="4">
        <v>20139.2</v>
      </c>
      <c r="E49" s="4">
        <v>5054.8999999999996</v>
      </c>
      <c r="F49" s="2">
        <v>65</v>
      </c>
      <c r="H49" s="10">
        <v>74</v>
      </c>
      <c r="I49" s="10" t="s">
        <v>46</v>
      </c>
      <c r="J49" s="17">
        <v>17397.5</v>
      </c>
      <c r="K49" s="15">
        <v>1.5599999999999999E-2</v>
      </c>
      <c r="M49" s="10">
        <v>92</v>
      </c>
      <c r="N49" s="10" t="s">
        <v>66</v>
      </c>
      <c r="O49" s="10">
        <v>3.4</v>
      </c>
      <c r="P49" s="10">
        <v>5.6</v>
      </c>
    </row>
    <row r="50" spans="1:16" x14ac:dyDescent="0.25">
      <c r="A50" s="2">
        <v>85</v>
      </c>
      <c r="B50" s="2">
        <v>2.2999999999999998</v>
      </c>
      <c r="C50" s="3">
        <v>8.9</v>
      </c>
      <c r="D50" s="4">
        <v>18516.099999999999</v>
      </c>
      <c r="E50" s="4">
        <v>8120.4</v>
      </c>
      <c r="F50" s="2">
        <v>65</v>
      </c>
      <c r="H50" s="10">
        <v>29</v>
      </c>
      <c r="I50" s="10" t="s">
        <v>81</v>
      </c>
      <c r="J50" s="17">
        <v>17317.2</v>
      </c>
      <c r="K50" s="15">
        <v>1.52E-2</v>
      </c>
      <c r="M50" s="10">
        <v>10</v>
      </c>
      <c r="N50" s="10" t="s">
        <v>68</v>
      </c>
      <c r="O50" s="10">
        <v>3.4</v>
      </c>
      <c r="P50" s="10">
        <v>5.4</v>
      </c>
    </row>
    <row r="51" spans="1:16" x14ac:dyDescent="0.25">
      <c r="A51" s="2">
        <v>80</v>
      </c>
      <c r="B51" s="2">
        <v>3.1</v>
      </c>
      <c r="C51" s="3">
        <v>14.499999999999998</v>
      </c>
      <c r="D51" s="4">
        <v>17447.7</v>
      </c>
      <c r="E51" s="4">
        <v>5558.5</v>
      </c>
      <c r="F51" s="2">
        <v>38</v>
      </c>
      <c r="H51" s="10">
        <v>25</v>
      </c>
      <c r="I51" s="10" t="s">
        <v>64</v>
      </c>
      <c r="J51" s="17">
        <v>16744.3</v>
      </c>
      <c r="K51" s="15">
        <v>1.6199999999999999E-2</v>
      </c>
      <c r="M51" s="10">
        <v>41</v>
      </c>
      <c r="N51" s="10" t="s">
        <v>84</v>
      </c>
      <c r="O51" s="10">
        <v>3.4</v>
      </c>
      <c r="P51" s="10">
        <v>3.2</v>
      </c>
    </row>
    <row r="52" spans="1:16" x14ac:dyDescent="0.25">
      <c r="A52" s="2">
        <v>114</v>
      </c>
      <c r="B52" s="2">
        <v>3.2</v>
      </c>
      <c r="C52" s="3">
        <v>19.600000000000001</v>
      </c>
      <c r="D52" s="4">
        <v>16467.900000000001</v>
      </c>
      <c r="E52" s="4">
        <v>5074.3999999999996</v>
      </c>
      <c r="F52" s="2">
        <v>39</v>
      </c>
      <c r="H52" s="10">
        <v>110</v>
      </c>
      <c r="I52" s="10" t="s">
        <v>31</v>
      </c>
      <c r="J52" s="17">
        <v>16425.8</v>
      </c>
      <c r="K52" s="15">
        <v>1.6500000000000001E-2</v>
      </c>
      <c r="M52" s="10">
        <v>24</v>
      </c>
      <c r="N52" s="10" t="s">
        <v>85</v>
      </c>
      <c r="O52" s="10">
        <v>3.4</v>
      </c>
      <c r="P52" s="10">
        <v>4.3</v>
      </c>
    </row>
    <row r="53" spans="1:16" x14ac:dyDescent="0.25">
      <c r="A53" s="2">
        <v>86</v>
      </c>
      <c r="B53" s="2">
        <v>3.2</v>
      </c>
      <c r="C53" s="3">
        <v>21.9</v>
      </c>
      <c r="D53" s="4">
        <v>16351.6</v>
      </c>
      <c r="E53" s="4">
        <v>5080.8</v>
      </c>
      <c r="F53" s="2">
        <v>32</v>
      </c>
      <c r="H53" s="10">
        <v>115</v>
      </c>
      <c r="I53" s="10" t="s">
        <v>23</v>
      </c>
      <c r="J53" s="17">
        <v>16337.1</v>
      </c>
      <c r="K53" s="15">
        <v>1.7000000000000001E-2</v>
      </c>
      <c r="M53" s="10">
        <v>35</v>
      </c>
      <c r="N53" s="10" t="s">
        <v>29</v>
      </c>
      <c r="O53" s="10">
        <v>3.3</v>
      </c>
      <c r="P53" s="10">
        <v>4.3</v>
      </c>
    </row>
    <row r="54" spans="1:16" x14ac:dyDescent="0.25">
      <c r="A54" s="2">
        <v>66</v>
      </c>
      <c r="B54" s="2">
        <v>3.4</v>
      </c>
      <c r="C54" s="3">
        <v>14.099999999999998</v>
      </c>
      <c r="D54" s="4">
        <v>15450.2</v>
      </c>
      <c r="E54" s="4">
        <v>4500.2</v>
      </c>
      <c r="F54" s="2">
        <v>40</v>
      </c>
      <c r="H54" s="10">
        <v>76</v>
      </c>
      <c r="I54" s="10" t="s">
        <v>48</v>
      </c>
      <c r="J54" s="17">
        <v>16272</v>
      </c>
      <c r="K54" s="15">
        <v>1.6799999999999999E-2</v>
      </c>
      <c r="M54" s="10">
        <v>94</v>
      </c>
      <c r="N54" s="10" t="s">
        <v>61</v>
      </c>
      <c r="O54" s="10">
        <v>3.3</v>
      </c>
      <c r="P54" s="10">
        <v>4.5</v>
      </c>
    </row>
    <row r="55" spans="1:16" x14ac:dyDescent="0.25">
      <c r="A55" s="2">
        <v>34</v>
      </c>
      <c r="B55" s="2">
        <v>2.9</v>
      </c>
      <c r="C55" s="3">
        <v>8.6</v>
      </c>
      <c r="D55" s="4">
        <v>15408.1</v>
      </c>
      <c r="E55" s="4">
        <v>5342.2</v>
      </c>
      <c r="F55" s="2">
        <v>70</v>
      </c>
      <c r="H55" s="10">
        <v>47</v>
      </c>
      <c r="I55" s="10" t="s">
        <v>58</v>
      </c>
      <c r="J55" s="17">
        <v>16134.9</v>
      </c>
      <c r="K55" s="15">
        <v>1.2699999999999999E-2</v>
      </c>
      <c r="M55" s="10">
        <v>114</v>
      </c>
      <c r="N55" s="10" t="s">
        <v>82</v>
      </c>
      <c r="O55" s="10">
        <v>3.3</v>
      </c>
      <c r="P55" s="10">
        <v>4.5999999999999996</v>
      </c>
    </row>
    <row r="56" spans="1:16" x14ac:dyDescent="0.25">
      <c r="A56" s="2">
        <v>48</v>
      </c>
      <c r="B56" s="2">
        <v>1.9</v>
      </c>
      <c r="C56" s="3">
        <v>10.4</v>
      </c>
      <c r="D56" s="4">
        <v>15136.5</v>
      </c>
      <c r="E56" s="4">
        <v>8033.5</v>
      </c>
      <c r="F56" s="2">
        <v>37</v>
      </c>
      <c r="H56" s="10">
        <v>48</v>
      </c>
      <c r="I56" s="10" t="s">
        <v>111</v>
      </c>
      <c r="J56" s="17">
        <v>15729.5</v>
      </c>
      <c r="K56" s="15">
        <v>1.04E-2</v>
      </c>
      <c r="M56" s="10">
        <v>66</v>
      </c>
      <c r="N56" s="10" t="s">
        <v>99</v>
      </c>
      <c r="O56" s="10">
        <v>3.3</v>
      </c>
      <c r="P56" s="10">
        <v>3.7</v>
      </c>
    </row>
    <row r="57" spans="1:16" x14ac:dyDescent="0.25">
      <c r="A57" s="2">
        <v>56</v>
      </c>
      <c r="B57" s="2">
        <v>15.3</v>
      </c>
      <c r="C57" s="3">
        <v>57.3</v>
      </c>
      <c r="D57" s="4">
        <v>15127.2</v>
      </c>
      <c r="E57" s="4">
        <v>990.1</v>
      </c>
      <c r="F57" s="2">
        <v>15</v>
      </c>
      <c r="H57" s="10">
        <v>69</v>
      </c>
      <c r="I57" s="10" t="s">
        <v>55</v>
      </c>
      <c r="J57" s="17">
        <v>15723.9</v>
      </c>
      <c r="K57" s="15">
        <v>9.2999999999999992E-3</v>
      </c>
      <c r="M57" s="10">
        <v>9</v>
      </c>
      <c r="N57" s="10" t="s">
        <v>118</v>
      </c>
      <c r="O57" s="10">
        <v>3.3</v>
      </c>
      <c r="P57" s="10">
        <v>3</v>
      </c>
    </row>
    <row r="58" spans="1:16" x14ac:dyDescent="0.25">
      <c r="A58" s="2">
        <v>81</v>
      </c>
      <c r="B58" s="2">
        <v>3.3</v>
      </c>
      <c r="C58" s="3">
        <v>18.8</v>
      </c>
      <c r="D58" s="4">
        <v>14791.4</v>
      </c>
      <c r="E58" s="4">
        <v>4539.8</v>
      </c>
      <c r="F58" s="2">
        <v>23</v>
      </c>
      <c r="H58" s="10">
        <v>34</v>
      </c>
      <c r="I58" s="10" t="s">
        <v>9</v>
      </c>
      <c r="J58" s="17">
        <v>15473.2</v>
      </c>
      <c r="K58" s="15">
        <v>8.5000000000000006E-3</v>
      </c>
      <c r="M58" s="10">
        <v>49</v>
      </c>
      <c r="N58" s="10" t="s">
        <v>14</v>
      </c>
      <c r="O58" s="10">
        <v>3.2</v>
      </c>
      <c r="P58" s="10">
        <v>5.3</v>
      </c>
    </row>
    <row r="59" spans="1:16" x14ac:dyDescent="0.25">
      <c r="A59" s="2">
        <v>24</v>
      </c>
      <c r="B59" s="2">
        <v>3.1</v>
      </c>
      <c r="C59" s="3">
        <v>16.5</v>
      </c>
      <c r="D59" s="4">
        <v>14400.6</v>
      </c>
      <c r="E59" s="4">
        <v>4662.3999999999996</v>
      </c>
      <c r="F59" s="2">
        <v>37</v>
      </c>
      <c r="H59" s="10">
        <v>79</v>
      </c>
      <c r="I59" s="10" t="s">
        <v>22</v>
      </c>
      <c r="J59" s="17">
        <v>15411.6</v>
      </c>
      <c r="K59" s="15">
        <v>1.77E-2</v>
      </c>
      <c r="M59" s="10">
        <v>110</v>
      </c>
      <c r="N59" s="10" t="s">
        <v>31</v>
      </c>
      <c r="O59" s="10">
        <v>3.2</v>
      </c>
      <c r="P59" s="10">
        <v>6.8</v>
      </c>
    </row>
    <row r="60" spans="1:16" x14ac:dyDescent="0.25">
      <c r="A60" s="2">
        <v>47</v>
      </c>
      <c r="B60" s="2">
        <v>2.9</v>
      </c>
      <c r="C60" s="3">
        <v>17.399999999999999</v>
      </c>
      <c r="D60" s="4">
        <v>14388.7</v>
      </c>
      <c r="E60" s="4">
        <v>4971.5</v>
      </c>
      <c r="F60" s="2">
        <v>28</v>
      </c>
      <c r="H60" s="10">
        <v>66</v>
      </c>
      <c r="I60" s="10" t="s">
        <v>99</v>
      </c>
      <c r="J60" s="17">
        <v>15020.4</v>
      </c>
      <c r="K60" s="15">
        <v>1.17E-2</v>
      </c>
      <c r="M60" s="10">
        <v>81</v>
      </c>
      <c r="N60" s="10" t="s">
        <v>51</v>
      </c>
      <c r="O60" s="10">
        <v>3.2</v>
      </c>
      <c r="P60" s="10">
        <v>4.5</v>
      </c>
    </row>
    <row r="61" spans="1:16" x14ac:dyDescent="0.25">
      <c r="A61" s="2">
        <v>41</v>
      </c>
      <c r="B61" s="2">
        <v>3.5</v>
      </c>
      <c r="C61" s="3">
        <v>11.600000000000001</v>
      </c>
      <c r="D61" s="4">
        <v>14115.1</v>
      </c>
      <c r="E61" s="4">
        <v>4085</v>
      </c>
      <c r="F61" s="2">
        <v>44</v>
      </c>
      <c r="H61" s="10">
        <v>109</v>
      </c>
      <c r="I61" s="10" t="s">
        <v>32</v>
      </c>
      <c r="J61" s="17">
        <v>14943.2</v>
      </c>
      <c r="K61" s="15">
        <v>1.8499999999999999E-2</v>
      </c>
      <c r="M61" s="10">
        <v>83</v>
      </c>
      <c r="N61" s="10" t="s">
        <v>71</v>
      </c>
      <c r="O61" s="10">
        <v>3.2</v>
      </c>
      <c r="P61" s="10">
        <v>5.4</v>
      </c>
    </row>
    <row r="62" spans="1:16" x14ac:dyDescent="0.25">
      <c r="A62" s="2">
        <v>94</v>
      </c>
      <c r="B62" s="2">
        <v>3.2</v>
      </c>
      <c r="C62" s="3">
        <v>16</v>
      </c>
      <c r="D62" s="4">
        <v>14033.7</v>
      </c>
      <c r="E62" s="4">
        <v>4433.1000000000004</v>
      </c>
      <c r="F62" s="2">
        <v>127</v>
      </c>
      <c r="H62" s="10">
        <v>81</v>
      </c>
      <c r="I62" s="10" t="s">
        <v>51</v>
      </c>
      <c r="J62" s="17">
        <v>14854.7</v>
      </c>
      <c r="K62" s="15">
        <v>1.4200000000000001E-2</v>
      </c>
      <c r="M62" s="10">
        <v>104</v>
      </c>
      <c r="N62" s="10" t="s">
        <v>89</v>
      </c>
      <c r="O62" s="10">
        <v>3.2</v>
      </c>
      <c r="P62" s="10">
        <v>7.3</v>
      </c>
    </row>
    <row r="63" spans="1:16" x14ac:dyDescent="0.25">
      <c r="A63" s="2">
        <v>69</v>
      </c>
      <c r="B63" s="2">
        <v>2.8</v>
      </c>
      <c r="C63" s="3">
        <v>10</v>
      </c>
      <c r="D63" s="4">
        <v>13786.8</v>
      </c>
      <c r="E63" s="4">
        <v>4942.3</v>
      </c>
      <c r="F63" s="2">
        <v>52</v>
      </c>
      <c r="H63" s="10">
        <v>54</v>
      </c>
      <c r="I63" s="10" t="s">
        <v>80</v>
      </c>
      <c r="J63" s="17">
        <v>14662.4</v>
      </c>
      <c r="K63" s="15">
        <v>1.7899999999999999E-2</v>
      </c>
      <c r="M63" s="10">
        <v>89</v>
      </c>
      <c r="N63" s="10" t="s">
        <v>100</v>
      </c>
      <c r="O63" s="10">
        <v>3.2</v>
      </c>
      <c r="P63" s="10">
        <v>5.5</v>
      </c>
    </row>
    <row r="64" spans="1:16" x14ac:dyDescent="0.25">
      <c r="A64" s="2">
        <v>76</v>
      </c>
      <c r="B64" s="2">
        <v>10.199999999999999</v>
      </c>
      <c r="C64" s="3">
        <v>29.5</v>
      </c>
      <c r="D64" s="4">
        <v>13729.6</v>
      </c>
      <c r="E64" s="4">
        <v>1345.2</v>
      </c>
      <c r="F64" s="2">
        <v>41</v>
      </c>
      <c r="H64" s="10">
        <v>94</v>
      </c>
      <c r="I64" s="10" t="s">
        <v>61</v>
      </c>
      <c r="J64" s="17">
        <v>14566</v>
      </c>
      <c r="K64" s="15">
        <v>1.2999999999999999E-2</v>
      </c>
      <c r="M64" s="10">
        <v>56</v>
      </c>
      <c r="N64" s="10" t="s">
        <v>37</v>
      </c>
      <c r="O64" s="10">
        <v>3.1</v>
      </c>
      <c r="P64" s="10">
        <v>5.2</v>
      </c>
    </row>
    <row r="65" spans="1:16" x14ac:dyDescent="0.25">
      <c r="A65" s="2">
        <v>62</v>
      </c>
      <c r="B65" s="2">
        <v>4.0999999999999996</v>
      </c>
      <c r="C65" s="3">
        <v>17.7</v>
      </c>
      <c r="D65" s="4">
        <v>13516.3</v>
      </c>
      <c r="E65" s="4">
        <v>3290.5</v>
      </c>
      <c r="F65" s="2">
        <v>46</v>
      </c>
      <c r="H65" s="10">
        <v>90</v>
      </c>
      <c r="I65" s="10" t="s">
        <v>86</v>
      </c>
      <c r="J65" s="17">
        <v>14558.3</v>
      </c>
      <c r="K65" s="15">
        <v>1.8100000000000002E-2</v>
      </c>
      <c r="M65" s="10">
        <v>74</v>
      </c>
      <c r="N65" s="10" t="s">
        <v>46</v>
      </c>
      <c r="O65" s="10">
        <v>3.1</v>
      </c>
      <c r="P65" s="10">
        <v>5.2</v>
      </c>
    </row>
    <row r="66" spans="1:16" x14ac:dyDescent="0.25">
      <c r="A66" s="2">
        <v>18</v>
      </c>
      <c r="B66" s="2">
        <v>3.4</v>
      </c>
      <c r="C66" s="3">
        <v>21.7</v>
      </c>
      <c r="D66" s="4">
        <v>13267.8</v>
      </c>
      <c r="E66" s="4">
        <v>3916.7</v>
      </c>
      <c r="F66" s="2">
        <v>17</v>
      </c>
      <c r="H66" s="10">
        <v>41</v>
      </c>
      <c r="I66" s="10" t="s">
        <v>84</v>
      </c>
      <c r="J66" s="17">
        <v>14546</v>
      </c>
      <c r="K66" s="15">
        <v>1.1299999999999999E-2</v>
      </c>
      <c r="M66" s="10">
        <v>95</v>
      </c>
      <c r="N66" s="10" t="s">
        <v>69</v>
      </c>
      <c r="O66" s="10">
        <v>3.1</v>
      </c>
      <c r="P66" s="10">
        <v>5.8</v>
      </c>
    </row>
    <row r="67" spans="1:16" x14ac:dyDescent="0.25">
      <c r="A67" s="2">
        <v>113</v>
      </c>
      <c r="B67" s="2">
        <v>4.8</v>
      </c>
      <c r="C67" s="3">
        <v>22.6</v>
      </c>
      <c r="D67" s="4">
        <v>13158.7</v>
      </c>
      <c r="E67" s="4">
        <v>2730.9</v>
      </c>
      <c r="F67" s="2">
        <v>27</v>
      </c>
      <c r="H67" s="10">
        <v>114</v>
      </c>
      <c r="I67" s="10" t="s">
        <v>82</v>
      </c>
      <c r="J67" s="17">
        <v>14544.5</v>
      </c>
      <c r="K67" s="15">
        <v>1.34E-2</v>
      </c>
      <c r="M67" s="10">
        <v>103</v>
      </c>
      <c r="N67" s="10" t="s">
        <v>88</v>
      </c>
      <c r="O67" s="10">
        <v>3.1</v>
      </c>
      <c r="P67" s="10">
        <v>5.4</v>
      </c>
    </row>
    <row r="68" spans="1:16" x14ac:dyDescent="0.25">
      <c r="A68" s="2">
        <v>57</v>
      </c>
      <c r="B68" s="2">
        <v>2.9</v>
      </c>
      <c r="C68" s="3">
        <v>9.5</v>
      </c>
      <c r="D68" s="4">
        <v>13051.3</v>
      </c>
      <c r="E68" s="4">
        <v>4439.8</v>
      </c>
      <c r="F68" s="2">
        <v>73</v>
      </c>
      <c r="H68" s="10">
        <v>86</v>
      </c>
      <c r="I68" s="10" t="s">
        <v>41</v>
      </c>
      <c r="J68" s="17">
        <v>14250.9</v>
      </c>
      <c r="K68" s="15">
        <v>1.84E-2</v>
      </c>
      <c r="M68" s="10">
        <v>82</v>
      </c>
      <c r="N68" s="10" t="s">
        <v>91</v>
      </c>
      <c r="O68" s="10">
        <v>3.1</v>
      </c>
      <c r="P68" s="10">
        <v>5.3</v>
      </c>
    </row>
    <row r="69" spans="1:16" x14ac:dyDescent="0.25">
      <c r="A69" s="2">
        <v>11</v>
      </c>
      <c r="B69" s="2">
        <v>2.2999999999999998</v>
      </c>
      <c r="C69" s="3">
        <v>13.8</v>
      </c>
      <c r="D69" s="4">
        <v>12273.3</v>
      </c>
      <c r="E69" s="4">
        <v>5245.7</v>
      </c>
      <c r="F69" s="2">
        <v>42</v>
      </c>
      <c r="H69" s="10">
        <v>24</v>
      </c>
      <c r="I69" s="10" t="s">
        <v>85</v>
      </c>
      <c r="J69" s="17">
        <v>14244.1</v>
      </c>
      <c r="K69" s="15">
        <v>1.5800000000000002E-2</v>
      </c>
      <c r="M69" s="10">
        <v>17</v>
      </c>
      <c r="N69" s="10" t="s">
        <v>102</v>
      </c>
      <c r="O69" s="10">
        <v>3.1</v>
      </c>
      <c r="P69" s="10">
        <v>5.0999999999999996</v>
      </c>
    </row>
    <row r="70" spans="1:16" x14ac:dyDescent="0.25">
      <c r="A70" s="2">
        <v>15</v>
      </c>
      <c r="B70" s="2">
        <v>2.8</v>
      </c>
      <c r="C70" s="3">
        <v>26.6</v>
      </c>
      <c r="D70" s="4">
        <v>11053.9</v>
      </c>
      <c r="E70" s="4">
        <v>3932.4</v>
      </c>
      <c r="F70" s="2">
        <v>47</v>
      </c>
      <c r="H70" s="10">
        <v>62</v>
      </c>
      <c r="I70" s="10" t="s">
        <v>115</v>
      </c>
      <c r="J70" s="17">
        <v>13632.1</v>
      </c>
      <c r="K70" s="15">
        <v>1.41E-2</v>
      </c>
      <c r="M70" s="10">
        <v>78</v>
      </c>
      <c r="N70" s="10" t="s">
        <v>112</v>
      </c>
      <c r="O70" s="10">
        <v>3.1</v>
      </c>
      <c r="P70" s="10">
        <v>5.3</v>
      </c>
    </row>
    <row r="71" spans="1:16" x14ac:dyDescent="0.25">
      <c r="A71" s="2">
        <v>65</v>
      </c>
      <c r="B71" s="2">
        <v>4.2</v>
      </c>
      <c r="C71" s="3">
        <v>24.8</v>
      </c>
      <c r="D71" s="4">
        <v>10395</v>
      </c>
      <c r="E71" s="4">
        <v>2480</v>
      </c>
      <c r="F71" s="2">
        <v>21</v>
      </c>
      <c r="H71" s="10">
        <v>101</v>
      </c>
      <c r="I71" s="10" t="s">
        <v>109</v>
      </c>
      <c r="J71" s="17">
        <v>13453.1</v>
      </c>
      <c r="K71" s="15">
        <v>2.2800000000000001E-2</v>
      </c>
      <c r="M71" s="10">
        <v>59</v>
      </c>
      <c r="N71" s="10" t="s">
        <v>12</v>
      </c>
      <c r="O71" s="10">
        <v>3</v>
      </c>
      <c r="P71" s="10">
        <v>5.2</v>
      </c>
    </row>
    <row r="72" spans="1:16" x14ac:dyDescent="0.25">
      <c r="A72" s="2">
        <v>106</v>
      </c>
      <c r="B72" s="2">
        <v>4.0999999999999996</v>
      </c>
      <c r="C72" s="3">
        <v>33.6</v>
      </c>
      <c r="D72" s="4">
        <v>10313.1</v>
      </c>
      <c r="E72" s="4">
        <v>2506.8000000000002</v>
      </c>
      <c r="F72" s="2">
        <v>24</v>
      </c>
      <c r="H72" s="10">
        <v>57</v>
      </c>
      <c r="I72" s="10" t="s">
        <v>52</v>
      </c>
      <c r="J72" s="17">
        <v>13407.6</v>
      </c>
      <c r="K72" s="15">
        <v>1.0200000000000001E-2</v>
      </c>
      <c r="M72" s="10">
        <v>55</v>
      </c>
      <c r="N72" s="10" t="s">
        <v>38</v>
      </c>
      <c r="O72" s="10">
        <v>3</v>
      </c>
      <c r="P72" s="10">
        <v>5.2</v>
      </c>
    </row>
    <row r="73" spans="1:16" x14ac:dyDescent="0.25">
      <c r="A73" s="2">
        <v>77</v>
      </c>
      <c r="B73" s="2">
        <v>6.6</v>
      </c>
      <c r="C73" s="3">
        <v>24.9</v>
      </c>
      <c r="D73" s="4">
        <v>9902.1</v>
      </c>
      <c r="E73" s="4">
        <v>1502.3</v>
      </c>
      <c r="F73" s="2">
        <v>39</v>
      </c>
      <c r="H73" s="10">
        <v>20</v>
      </c>
      <c r="I73" s="10" t="s">
        <v>60</v>
      </c>
      <c r="J73" s="17">
        <v>13242.5</v>
      </c>
      <c r="K73" s="15">
        <v>2.01E-2</v>
      </c>
      <c r="M73" s="10">
        <v>28</v>
      </c>
      <c r="N73" s="10" t="s">
        <v>44</v>
      </c>
      <c r="O73" s="10">
        <v>3</v>
      </c>
      <c r="P73" s="10">
        <v>4.4000000000000004</v>
      </c>
    </row>
    <row r="74" spans="1:16" x14ac:dyDescent="0.25">
      <c r="A74" s="2">
        <v>117</v>
      </c>
      <c r="B74" s="2">
        <v>572.5</v>
      </c>
      <c r="C74" s="3">
        <v>67.5</v>
      </c>
      <c r="D74" s="4">
        <v>9724.6</v>
      </c>
      <c r="E74" s="4">
        <v>17</v>
      </c>
      <c r="F74" s="2">
        <v>4</v>
      </c>
      <c r="H74" s="10">
        <v>106</v>
      </c>
      <c r="I74" s="10" t="s">
        <v>62</v>
      </c>
      <c r="J74" s="17">
        <v>13116.6</v>
      </c>
      <c r="K74" s="15">
        <v>2.0199999999999999E-2</v>
      </c>
      <c r="M74" s="10">
        <v>68</v>
      </c>
      <c r="N74" s="10" t="s">
        <v>45</v>
      </c>
      <c r="O74" s="10">
        <v>3</v>
      </c>
      <c r="P74" s="10">
        <v>5.2</v>
      </c>
    </row>
    <row r="75" spans="1:16" x14ac:dyDescent="0.25">
      <c r="A75" s="2">
        <v>90</v>
      </c>
      <c r="B75" s="2">
        <v>3.8</v>
      </c>
      <c r="C75" s="3">
        <v>34.300000000000004</v>
      </c>
      <c r="D75" s="4">
        <v>9208.9</v>
      </c>
      <c r="E75" s="4">
        <v>2425.4</v>
      </c>
      <c r="F75" s="2">
        <v>30</v>
      </c>
      <c r="H75" s="10">
        <v>23</v>
      </c>
      <c r="I75" s="10" t="s">
        <v>25</v>
      </c>
      <c r="J75" s="17">
        <v>12954.1</v>
      </c>
      <c r="K75" s="15">
        <v>2.0500000000000001E-2</v>
      </c>
      <c r="M75" s="10">
        <v>69</v>
      </c>
      <c r="N75" s="10" t="s">
        <v>55</v>
      </c>
      <c r="O75" s="10">
        <v>3</v>
      </c>
      <c r="P75" s="10">
        <v>2.8</v>
      </c>
    </row>
    <row r="76" spans="1:16" x14ac:dyDescent="0.25">
      <c r="A76" s="2">
        <v>33</v>
      </c>
      <c r="B76" s="2">
        <v>3.6</v>
      </c>
      <c r="C76" s="3">
        <v>15.7</v>
      </c>
      <c r="D76" s="4">
        <v>9128.5</v>
      </c>
      <c r="E76" s="4">
        <v>2562.8000000000002</v>
      </c>
      <c r="F76" s="2">
        <v>39</v>
      </c>
      <c r="H76" s="10">
        <v>11</v>
      </c>
      <c r="I76" s="10" t="s">
        <v>98</v>
      </c>
      <c r="J76" s="17">
        <v>12864.4</v>
      </c>
      <c r="K76" s="15">
        <v>1.2999999999999999E-2</v>
      </c>
      <c r="M76" s="10">
        <v>52</v>
      </c>
      <c r="N76" s="10" t="s">
        <v>63</v>
      </c>
      <c r="O76" s="10">
        <v>3</v>
      </c>
      <c r="P76" s="10">
        <v>5.3</v>
      </c>
    </row>
    <row r="77" spans="1:16" x14ac:dyDescent="0.25">
      <c r="A77" s="2">
        <v>35</v>
      </c>
      <c r="B77" s="2">
        <v>3.2</v>
      </c>
      <c r="C77" s="3">
        <v>17.5</v>
      </c>
      <c r="D77" s="4">
        <v>8283.2999999999993</v>
      </c>
      <c r="E77" s="4">
        <v>2566.6</v>
      </c>
      <c r="F77" s="2">
        <v>36</v>
      </c>
      <c r="H77" s="10">
        <v>55</v>
      </c>
      <c r="I77" s="10" t="s">
        <v>38</v>
      </c>
      <c r="J77" s="17">
        <v>12573.4</v>
      </c>
      <c r="K77" s="15">
        <v>2.0899999999999998E-2</v>
      </c>
      <c r="M77" s="10">
        <v>96</v>
      </c>
      <c r="N77" s="10" t="s">
        <v>77</v>
      </c>
      <c r="O77" s="10">
        <v>3</v>
      </c>
      <c r="P77" s="10">
        <v>5.3</v>
      </c>
    </row>
    <row r="78" spans="1:16" x14ac:dyDescent="0.25">
      <c r="A78" s="2">
        <v>72</v>
      </c>
      <c r="B78" s="2">
        <v>1.9</v>
      </c>
      <c r="C78" s="3">
        <v>30.5</v>
      </c>
      <c r="D78" s="4">
        <v>7938.1</v>
      </c>
      <c r="E78" s="4">
        <v>4256.3</v>
      </c>
      <c r="F78" s="2">
        <v>18</v>
      </c>
      <c r="H78" s="10">
        <v>95</v>
      </c>
      <c r="I78" s="10" t="s">
        <v>69</v>
      </c>
      <c r="J78" s="17">
        <v>12284.1</v>
      </c>
      <c r="K78" s="15">
        <v>2.2100000000000002E-2</v>
      </c>
      <c r="M78" s="10">
        <v>53</v>
      </c>
      <c r="N78" s="10" t="s">
        <v>79</v>
      </c>
      <c r="O78" s="10">
        <v>3</v>
      </c>
      <c r="P78" s="10">
        <v>5.2</v>
      </c>
    </row>
    <row r="79" spans="1:16" x14ac:dyDescent="0.25">
      <c r="A79" s="2">
        <v>50</v>
      </c>
      <c r="B79" s="2">
        <v>2.4</v>
      </c>
      <c r="C79" s="3">
        <v>7.5</v>
      </c>
      <c r="D79" s="4">
        <v>7498.8</v>
      </c>
      <c r="E79" s="4">
        <v>3125.8</v>
      </c>
      <c r="F79" s="2">
        <v>48</v>
      </c>
      <c r="H79" s="10">
        <v>32</v>
      </c>
      <c r="I79" s="10" t="s">
        <v>97</v>
      </c>
      <c r="J79" s="17">
        <v>11797.5</v>
      </c>
      <c r="K79" s="15">
        <v>2.1700000000000001E-2</v>
      </c>
      <c r="M79" s="10">
        <v>29</v>
      </c>
      <c r="N79" s="10" t="s">
        <v>81</v>
      </c>
      <c r="O79" s="10">
        <v>3</v>
      </c>
      <c r="P79" s="10">
        <v>5</v>
      </c>
    </row>
    <row r="80" spans="1:16" x14ac:dyDescent="0.25">
      <c r="A80" s="2">
        <v>10</v>
      </c>
      <c r="B80" s="2">
        <v>3.7</v>
      </c>
      <c r="C80" s="3">
        <v>20</v>
      </c>
      <c r="D80" s="4">
        <v>7381</v>
      </c>
      <c r="E80" s="4">
        <v>1978.2</v>
      </c>
      <c r="F80" s="2">
        <v>10</v>
      </c>
      <c r="H80" s="10">
        <v>53</v>
      </c>
      <c r="I80" s="10" t="s">
        <v>79</v>
      </c>
      <c r="J80" s="17">
        <v>11559.9</v>
      </c>
      <c r="K80" s="15">
        <v>2.2599999999999999E-2</v>
      </c>
      <c r="M80" s="10">
        <v>1</v>
      </c>
      <c r="N80" s="10" t="s">
        <v>90</v>
      </c>
      <c r="O80" s="10">
        <v>3</v>
      </c>
      <c r="P80" s="10">
        <v>5.5</v>
      </c>
    </row>
    <row r="81" spans="1:16" x14ac:dyDescent="0.25">
      <c r="A81" s="2">
        <v>87</v>
      </c>
      <c r="B81" s="2">
        <v>2.2000000000000002</v>
      </c>
      <c r="C81" s="3">
        <v>20.100000000000001</v>
      </c>
      <c r="D81" s="4">
        <v>7266.2</v>
      </c>
      <c r="E81" s="4">
        <v>3267.3</v>
      </c>
      <c r="F81" s="2">
        <v>21</v>
      </c>
      <c r="H81" s="10">
        <v>72</v>
      </c>
      <c r="I81" s="10" t="s">
        <v>17</v>
      </c>
      <c r="J81" s="17">
        <v>10840.7</v>
      </c>
      <c r="K81" s="15">
        <v>2.4299999999999999E-2</v>
      </c>
      <c r="M81" s="10">
        <v>42</v>
      </c>
      <c r="N81" s="10" t="s">
        <v>117</v>
      </c>
      <c r="O81" s="10">
        <v>3</v>
      </c>
      <c r="P81" s="10">
        <v>2.4</v>
      </c>
    </row>
    <row r="82" spans="1:16" x14ac:dyDescent="0.25">
      <c r="A82" s="2">
        <v>96</v>
      </c>
      <c r="B82" s="2">
        <v>5.9</v>
      </c>
      <c r="C82" s="3">
        <v>63.3</v>
      </c>
      <c r="D82" s="4">
        <v>7172.7</v>
      </c>
      <c r="E82" s="4">
        <v>1207.9000000000001</v>
      </c>
      <c r="F82" s="2">
        <v>10</v>
      </c>
      <c r="H82" s="10">
        <v>17</v>
      </c>
      <c r="I82" s="10" t="s">
        <v>102</v>
      </c>
      <c r="J82" s="17">
        <v>10738.8</v>
      </c>
      <c r="K82" s="15">
        <v>2.5100000000000001E-2</v>
      </c>
      <c r="M82" s="10">
        <v>34</v>
      </c>
      <c r="N82" s="10" t="s">
        <v>9</v>
      </c>
      <c r="O82" s="10">
        <v>2.9</v>
      </c>
      <c r="P82" s="10">
        <v>2.4</v>
      </c>
    </row>
    <row r="83" spans="1:16" x14ac:dyDescent="0.25">
      <c r="A83" s="2">
        <v>54</v>
      </c>
      <c r="B83" s="2">
        <v>2.7</v>
      </c>
      <c r="C83" s="3">
        <v>14.2</v>
      </c>
      <c r="D83" s="4">
        <v>6661.8</v>
      </c>
      <c r="E83" s="4">
        <v>2481.5</v>
      </c>
      <c r="F83" s="2">
        <v>22</v>
      </c>
      <c r="H83" s="10">
        <v>49</v>
      </c>
      <c r="I83" s="10" t="s">
        <v>14</v>
      </c>
      <c r="J83" s="17">
        <v>10730.3</v>
      </c>
      <c r="K83" s="15">
        <v>2.41E-2</v>
      </c>
      <c r="M83" s="10">
        <v>65</v>
      </c>
      <c r="N83" s="10" t="s">
        <v>15</v>
      </c>
      <c r="O83" s="10">
        <v>2.9</v>
      </c>
      <c r="P83" s="10">
        <v>5.3</v>
      </c>
    </row>
    <row r="84" spans="1:16" x14ac:dyDescent="0.25">
      <c r="A84" s="2">
        <v>104</v>
      </c>
      <c r="B84" s="2">
        <v>28.5</v>
      </c>
      <c r="C84" s="3">
        <v>103.2</v>
      </c>
      <c r="D84" s="4">
        <v>6527.8</v>
      </c>
      <c r="E84" s="4">
        <v>229.3</v>
      </c>
      <c r="F84" s="2">
        <v>5</v>
      </c>
      <c r="H84" s="10">
        <v>59</v>
      </c>
      <c r="I84" s="10" t="s">
        <v>12</v>
      </c>
      <c r="J84" s="17">
        <v>10727.3</v>
      </c>
      <c r="K84" s="15">
        <v>2.4E-2</v>
      </c>
      <c r="M84" s="10">
        <v>72</v>
      </c>
      <c r="N84" s="10" t="s">
        <v>17</v>
      </c>
      <c r="O84" s="10">
        <v>2.9</v>
      </c>
      <c r="P84" s="10">
        <v>5</v>
      </c>
    </row>
    <row r="85" spans="1:16" x14ac:dyDescent="0.25">
      <c r="A85" s="2">
        <v>58</v>
      </c>
      <c r="B85" s="2">
        <v>2.7</v>
      </c>
      <c r="C85" s="3">
        <v>14.899999999999999</v>
      </c>
      <c r="D85" s="4">
        <v>6388.9</v>
      </c>
      <c r="E85" s="4">
        <v>2368.3000000000002</v>
      </c>
      <c r="F85" s="2">
        <v>41</v>
      </c>
      <c r="H85" s="10">
        <v>92</v>
      </c>
      <c r="I85" s="10" t="s">
        <v>66</v>
      </c>
      <c r="J85" s="17">
        <v>10579.1</v>
      </c>
      <c r="K85" s="15">
        <v>2.5499999999999998E-2</v>
      </c>
      <c r="M85" s="10">
        <v>84</v>
      </c>
      <c r="N85" s="10" t="s">
        <v>19</v>
      </c>
      <c r="O85" s="10">
        <v>2.9</v>
      </c>
      <c r="P85" s="10">
        <v>5.0999999999999996</v>
      </c>
    </row>
    <row r="86" spans="1:16" x14ac:dyDescent="0.25">
      <c r="A86" s="2">
        <v>23</v>
      </c>
      <c r="B86" s="2">
        <v>2.8</v>
      </c>
      <c r="C86" s="3">
        <v>20.7</v>
      </c>
      <c r="D86" s="4">
        <v>5600</v>
      </c>
      <c r="E86" s="4">
        <v>1991.3</v>
      </c>
      <c r="F86" s="2">
        <v>11</v>
      </c>
      <c r="H86" s="10">
        <v>68</v>
      </c>
      <c r="I86" s="10" t="s">
        <v>45</v>
      </c>
      <c r="J86" s="17">
        <v>10468.200000000001</v>
      </c>
      <c r="K86" s="15">
        <v>2.46E-2</v>
      </c>
      <c r="M86" s="10">
        <v>79</v>
      </c>
      <c r="N86" s="10" t="s">
        <v>22</v>
      </c>
      <c r="O86" s="10">
        <v>2.9</v>
      </c>
      <c r="P86" s="10">
        <v>5</v>
      </c>
    </row>
    <row r="87" spans="1:16" x14ac:dyDescent="0.25">
      <c r="A87" s="2">
        <v>55</v>
      </c>
      <c r="B87" s="2">
        <v>2.6</v>
      </c>
      <c r="C87" s="3">
        <v>14.2</v>
      </c>
      <c r="D87" s="4">
        <v>5287.1</v>
      </c>
      <c r="E87" s="4">
        <v>2018.5</v>
      </c>
      <c r="F87" s="2">
        <v>20</v>
      </c>
      <c r="H87" s="10">
        <v>15</v>
      </c>
      <c r="I87" s="10" t="s">
        <v>36</v>
      </c>
      <c r="J87" s="17">
        <v>10434</v>
      </c>
      <c r="K87" s="15">
        <v>2.5000000000000001E-2</v>
      </c>
      <c r="M87" s="10">
        <v>63</v>
      </c>
      <c r="N87" s="10" t="s">
        <v>40</v>
      </c>
      <c r="O87" s="10">
        <v>2.9</v>
      </c>
      <c r="P87" s="10">
        <v>5.0999999999999996</v>
      </c>
    </row>
    <row r="88" spans="1:16" x14ac:dyDescent="0.25">
      <c r="A88" s="2">
        <v>70</v>
      </c>
      <c r="B88" s="2">
        <v>2.5</v>
      </c>
      <c r="C88" s="3">
        <v>13.4</v>
      </c>
      <c r="D88" s="4">
        <v>5280.5</v>
      </c>
      <c r="E88" s="4">
        <v>2155.3000000000002</v>
      </c>
      <c r="F88" s="2">
        <v>20</v>
      </c>
      <c r="H88" s="10">
        <v>10</v>
      </c>
      <c r="I88" s="10" t="s">
        <v>68</v>
      </c>
      <c r="J88" s="17">
        <v>10230.9</v>
      </c>
      <c r="K88" s="15">
        <v>2.5899999999999999E-2</v>
      </c>
      <c r="M88" s="10">
        <v>57</v>
      </c>
      <c r="N88" s="10" t="s">
        <v>52</v>
      </c>
      <c r="O88" s="10">
        <v>2.9</v>
      </c>
      <c r="P88" s="10">
        <v>2.6</v>
      </c>
    </row>
    <row r="89" spans="1:16" x14ac:dyDescent="0.25">
      <c r="A89" s="2">
        <v>49</v>
      </c>
      <c r="B89" s="2">
        <v>3.4</v>
      </c>
      <c r="C89" s="3">
        <v>24</v>
      </c>
      <c r="D89" s="4">
        <v>4958.1000000000004</v>
      </c>
      <c r="E89" s="4">
        <v>1440.3</v>
      </c>
      <c r="F89" s="2">
        <v>12</v>
      </c>
      <c r="H89" s="10">
        <v>56</v>
      </c>
      <c r="I89" s="10" t="s">
        <v>37</v>
      </c>
      <c r="J89" s="17">
        <v>10206.799999999999</v>
      </c>
      <c r="K89" s="15">
        <v>2.5000000000000001E-2</v>
      </c>
      <c r="M89" s="10">
        <v>32</v>
      </c>
      <c r="N89" s="10" t="s">
        <v>97</v>
      </c>
      <c r="O89" s="10">
        <v>2.9</v>
      </c>
      <c r="P89" s="10">
        <v>5</v>
      </c>
    </row>
    <row r="90" spans="1:16" x14ac:dyDescent="0.25">
      <c r="A90" s="2">
        <v>36</v>
      </c>
      <c r="B90" s="2">
        <v>1.7</v>
      </c>
      <c r="C90" s="3">
        <v>12.5</v>
      </c>
      <c r="D90" s="4">
        <v>4696.6000000000004</v>
      </c>
      <c r="E90" s="4">
        <v>2742.9</v>
      </c>
      <c r="F90" s="2">
        <v>26</v>
      </c>
      <c r="H90" s="10">
        <v>33</v>
      </c>
      <c r="I90" s="10" t="s">
        <v>107</v>
      </c>
      <c r="J90" s="17">
        <v>10166</v>
      </c>
      <c r="K90" s="15">
        <v>1.7500000000000002E-2</v>
      </c>
      <c r="M90" s="10">
        <v>27</v>
      </c>
      <c r="N90" s="10" t="s">
        <v>108</v>
      </c>
      <c r="O90" s="10">
        <v>2.9</v>
      </c>
      <c r="P90" s="10">
        <v>5.2</v>
      </c>
    </row>
    <row r="91" spans="1:16" x14ac:dyDescent="0.25">
      <c r="A91" s="2">
        <v>1</v>
      </c>
      <c r="B91" s="2">
        <v>14.6</v>
      </c>
      <c r="C91" s="3">
        <v>28.999999999999996</v>
      </c>
      <c r="D91" s="4">
        <v>4660.3</v>
      </c>
      <c r="E91" s="4">
        <v>320.2</v>
      </c>
      <c r="F91" s="2">
        <v>5</v>
      </c>
      <c r="H91" s="10">
        <v>96</v>
      </c>
      <c r="I91" s="10" t="s">
        <v>77</v>
      </c>
      <c r="J91" s="17">
        <v>9971.2999999999993</v>
      </c>
      <c r="K91" s="15">
        <v>2.58E-2</v>
      </c>
      <c r="M91" s="10">
        <v>47</v>
      </c>
      <c r="N91" s="10" t="s">
        <v>58</v>
      </c>
      <c r="O91" s="10">
        <v>2.8</v>
      </c>
      <c r="P91" s="10">
        <v>4.0999999999999996</v>
      </c>
    </row>
    <row r="92" spans="1:16" x14ac:dyDescent="0.25">
      <c r="A92" s="2">
        <v>109</v>
      </c>
      <c r="B92" s="2">
        <v>15.2</v>
      </c>
      <c r="C92" s="3">
        <v>83.1</v>
      </c>
      <c r="D92" s="4">
        <v>4120</v>
      </c>
      <c r="E92" s="4">
        <v>271.8</v>
      </c>
      <c r="F92" s="2">
        <v>14</v>
      </c>
      <c r="H92" s="10">
        <v>83</v>
      </c>
      <c r="I92" s="10" t="s">
        <v>71</v>
      </c>
      <c r="J92" s="17">
        <v>9841</v>
      </c>
      <c r="K92" s="15">
        <v>2.6499999999999999E-2</v>
      </c>
      <c r="M92" s="10">
        <v>51</v>
      </c>
      <c r="N92" s="10" t="s">
        <v>76</v>
      </c>
      <c r="O92" s="10">
        <v>2.8</v>
      </c>
      <c r="P92" s="10">
        <v>5</v>
      </c>
    </row>
    <row r="93" spans="1:16" x14ac:dyDescent="0.25">
      <c r="A93" s="2">
        <v>17</v>
      </c>
      <c r="B93" s="2">
        <v>3.1</v>
      </c>
      <c r="C93" s="3">
        <v>33</v>
      </c>
      <c r="D93" s="4">
        <v>3844.5</v>
      </c>
      <c r="E93" s="4">
        <v>1232.2</v>
      </c>
      <c r="F93" s="2">
        <v>8</v>
      </c>
      <c r="H93" s="10">
        <v>51</v>
      </c>
      <c r="I93" s="10" t="s">
        <v>76</v>
      </c>
      <c r="J93" s="17">
        <v>9827.1</v>
      </c>
      <c r="K93" s="15">
        <v>2.5999999999999999E-2</v>
      </c>
      <c r="M93" s="10">
        <v>54</v>
      </c>
      <c r="N93" s="10" t="s">
        <v>80</v>
      </c>
      <c r="O93" s="10">
        <v>2.8</v>
      </c>
      <c r="P93" s="10">
        <v>4.9000000000000004</v>
      </c>
    </row>
    <row r="94" spans="1:16" x14ac:dyDescent="0.25">
      <c r="A94" s="2">
        <v>95</v>
      </c>
      <c r="B94" s="2">
        <v>3</v>
      </c>
      <c r="C94" s="3">
        <v>13.600000000000001</v>
      </c>
      <c r="D94" s="4">
        <v>3716.2</v>
      </c>
      <c r="E94" s="4">
        <v>1222.4000000000001</v>
      </c>
      <c r="F94" s="2">
        <v>12</v>
      </c>
      <c r="H94" s="10">
        <v>35</v>
      </c>
      <c r="I94" s="10" t="s">
        <v>29</v>
      </c>
      <c r="J94" s="17">
        <v>9569.7000000000007</v>
      </c>
      <c r="K94" s="15">
        <v>1.89E-2</v>
      </c>
      <c r="M94" s="10">
        <v>109</v>
      </c>
      <c r="N94" s="10" t="s">
        <v>32</v>
      </c>
      <c r="O94" s="10">
        <v>2.7</v>
      </c>
      <c r="P94" s="10">
        <v>8.6</v>
      </c>
    </row>
    <row r="95" spans="1:16" x14ac:dyDescent="0.25">
      <c r="A95" s="2">
        <v>59</v>
      </c>
      <c r="B95" s="2">
        <v>3.4</v>
      </c>
      <c r="C95" s="3">
        <v>20.200000000000003</v>
      </c>
      <c r="D95" s="4">
        <v>3708</v>
      </c>
      <c r="E95" s="4">
        <v>1080.9000000000001</v>
      </c>
      <c r="F95" s="2">
        <v>21</v>
      </c>
      <c r="H95" s="10">
        <v>105</v>
      </c>
      <c r="I95" s="10" t="s">
        <v>56</v>
      </c>
      <c r="J95" s="17">
        <v>9537.6</v>
      </c>
      <c r="K95" s="15">
        <v>2.7699999999999999E-2</v>
      </c>
      <c r="M95" s="10">
        <v>58</v>
      </c>
      <c r="N95" s="10" t="s">
        <v>34</v>
      </c>
      <c r="O95" s="10">
        <v>2.7</v>
      </c>
      <c r="P95" s="10">
        <v>3.7</v>
      </c>
    </row>
    <row r="96" spans="1:16" x14ac:dyDescent="0.25">
      <c r="A96" s="2">
        <v>78</v>
      </c>
      <c r="B96" s="2">
        <v>7.7</v>
      </c>
      <c r="C96" s="3">
        <v>36.6</v>
      </c>
      <c r="D96" s="4">
        <v>3584.6</v>
      </c>
      <c r="E96" s="4">
        <v>468</v>
      </c>
      <c r="F96" s="2">
        <v>11</v>
      </c>
      <c r="H96" s="10">
        <v>89</v>
      </c>
      <c r="I96" s="10" t="s">
        <v>100</v>
      </c>
      <c r="J96" s="17">
        <v>9529</v>
      </c>
      <c r="K96" s="15">
        <v>2.7699999999999999E-2</v>
      </c>
      <c r="M96" s="10">
        <v>86</v>
      </c>
      <c r="N96" s="10" t="s">
        <v>41</v>
      </c>
      <c r="O96" s="10">
        <v>2.7</v>
      </c>
      <c r="P96" s="10">
        <v>4.9000000000000004</v>
      </c>
    </row>
    <row r="97" spans="1:16" x14ac:dyDescent="0.25">
      <c r="A97" s="2">
        <v>51</v>
      </c>
      <c r="B97" s="2">
        <v>2.9</v>
      </c>
      <c r="C97" s="3">
        <v>18.099999999999998</v>
      </c>
      <c r="D97" s="4">
        <v>3165.7</v>
      </c>
      <c r="E97" s="4">
        <v>1086.5</v>
      </c>
      <c r="F97" s="2">
        <v>17</v>
      </c>
      <c r="H97" s="10">
        <v>70</v>
      </c>
      <c r="I97" s="10" t="s">
        <v>57</v>
      </c>
      <c r="J97" s="17">
        <v>8857.1</v>
      </c>
      <c r="K97" s="15">
        <v>3.0700000000000002E-2</v>
      </c>
      <c r="M97" s="10">
        <v>73</v>
      </c>
      <c r="N97" s="10" t="s">
        <v>50</v>
      </c>
      <c r="O97" s="10">
        <v>2.7</v>
      </c>
      <c r="P97" s="10">
        <v>3.8</v>
      </c>
    </row>
    <row r="98" spans="1:16" x14ac:dyDescent="0.25">
      <c r="A98" s="2">
        <v>105</v>
      </c>
      <c r="B98" s="2">
        <v>12.4</v>
      </c>
      <c r="C98" s="3">
        <v>102</v>
      </c>
      <c r="D98" s="4">
        <v>3084.1</v>
      </c>
      <c r="E98" s="4">
        <v>248</v>
      </c>
      <c r="F98" s="2">
        <v>5</v>
      </c>
      <c r="H98" s="10">
        <v>52</v>
      </c>
      <c r="I98" s="10" t="s">
        <v>63</v>
      </c>
      <c r="J98" s="17">
        <v>8366.1</v>
      </c>
      <c r="K98" s="15">
        <v>3.1E-2</v>
      </c>
      <c r="M98" s="10">
        <v>3</v>
      </c>
      <c r="N98" s="10" t="s">
        <v>54</v>
      </c>
      <c r="O98" s="10">
        <v>2.7</v>
      </c>
      <c r="P98" s="10">
        <v>5</v>
      </c>
    </row>
    <row r="99" spans="1:16" x14ac:dyDescent="0.25">
      <c r="A99" s="2">
        <v>92</v>
      </c>
      <c r="B99" s="2">
        <v>4.7</v>
      </c>
      <c r="C99" s="3">
        <v>42.3</v>
      </c>
      <c r="D99" s="4">
        <v>2843.4</v>
      </c>
      <c r="E99" s="4">
        <v>610.70000000000005</v>
      </c>
      <c r="F99" s="2">
        <v>5</v>
      </c>
      <c r="H99" s="10">
        <v>50</v>
      </c>
      <c r="I99" s="10" t="s">
        <v>65</v>
      </c>
      <c r="J99" s="17">
        <v>8317.4</v>
      </c>
      <c r="K99" s="15">
        <v>1.5900000000000001E-2</v>
      </c>
      <c r="M99" s="10">
        <v>60</v>
      </c>
      <c r="N99" s="10" t="s">
        <v>87</v>
      </c>
      <c r="O99" s="10">
        <v>2.7</v>
      </c>
      <c r="P99" s="10">
        <v>5.0999999999999996</v>
      </c>
    </row>
    <row r="100" spans="1:16" x14ac:dyDescent="0.25">
      <c r="A100" s="2">
        <v>79</v>
      </c>
      <c r="B100" s="2">
        <v>2.7</v>
      </c>
      <c r="C100" s="3">
        <v>31.6</v>
      </c>
      <c r="D100" s="4">
        <v>2836.9</v>
      </c>
      <c r="E100" s="4">
        <v>1033</v>
      </c>
      <c r="F100" s="2">
        <v>5</v>
      </c>
      <c r="H100" s="10">
        <v>87</v>
      </c>
      <c r="I100" s="10" t="s">
        <v>113</v>
      </c>
      <c r="J100" s="17">
        <v>8288.4</v>
      </c>
      <c r="K100" s="15">
        <v>3.3399999999999999E-2</v>
      </c>
      <c r="M100" s="10">
        <v>117</v>
      </c>
      <c r="N100" s="10" t="s">
        <v>10</v>
      </c>
      <c r="O100" s="10">
        <v>2.6</v>
      </c>
      <c r="P100" s="10">
        <v>6.7</v>
      </c>
    </row>
    <row r="101" spans="1:16" x14ac:dyDescent="0.25">
      <c r="A101" s="2">
        <v>2</v>
      </c>
      <c r="B101" s="2">
        <v>15.2</v>
      </c>
      <c r="C101" s="3">
        <v>25.900000000000002</v>
      </c>
      <c r="D101" s="4">
        <v>2721.1</v>
      </c>
      <c r="E101" s="4">
        <v>178.8</v>
      </c>
      <c r="F101" s="2">
        <v>4</v>
      </c>
      <c r="H101" s="10">
        <v>103</v>
      </c>
      <c r="I101" s="10" t="s">
        <v>88</v>
      </c>
      <c r="J101" s="17">
        <v>8016.7</v>
      </c>
      <c r="K101" s="15">
        <v>3.2599999999999997E-2</v>
      </c>
      <c r="M101" s="10">
        <v>2</v>
      </c>
      <c r="N101" s="10" t="s">
        <v>59</v>
      </c>
      <c r="O101" s="10">
        <v>2.6</v>
      </c>
      <c r="P101" s="10">
        <v>5.3</v>
      </c>
    </row>
    <row r="102" spans="1:16" x14ac:dyDescent="0.25">
      <c r="A102" s="2">
        <v>83</v>
      </c>
      <c r="B102" s="2">
        <v>2.2000000000000002</v>
      </c>
      <c r="C102" s="3">
        <v>25.3</v>
      </c>
      <c r="D102" s="4">
        <v>2530.6999999999998</v>
      </c>
      <c r="E102" s="4">
        <v>1133.2</v>
      </c>
      <c r="F102" s="2">
        <v>5</v>
      </c>
      <c r="H102" s="10">
        <v>78</v>
      </c>
      <c r="I102" s="10" t="s">
        <v>112</v>
      </c>
      <c r="J102" s="17">
        <v>7916.7</v>
      </c>
      <c r="K102" s="15">
        <v>3.3500000000000002E-2</v>
      </c>
      <c r="M102" s="10">
        <v>11</v>
      </c>
      <c r="N102" s="10" t="s">
        <v>98</v>
      </c>
      <c r="O102" s="10">
        <v>2.6</v>
      </c>
      <c r="P102" s="10">
        <v>3.4</v>
      </c>
    </row>
    <row r="103" spans="1:16" x14ac:dyDescent="0.25">
      <c r="A103" s="2">
        <v>32</v>
      </c>
      <c r="B103" s="2">
        <v>3.2</v>
      </c>
      <c r="C103" s="3">
        <v>15.7</v>
      </c>
      <c r="D103" s="4">
        <v>2348.5</v>
      </c>
      <c r="E103" s="4">
        <v>738.5</v>
      </c>
      <c r="F103" s="2">
        <v>11</v>
      </c>
      <c r="H103" s="10">
        <v>58</v>
      </c>
      <c r="I103" s="10" t="s">
        <v>34</v>
      </c>
      <c r="J103" s="17">
        <v>7421.7</v>
      </c>
      <c r="K103" s="15">
        <v>2.23E-2</v>
      </c>
      <c r="M103" s="10">
        <v>70</v>
      </c>
      <c r="N103" s="10" t="s">
        <v>57</v>
      </c>
      <c r="O103" s="10">
        <v>2.5</v>
      </c>
      <c r="P103" s="10">
        <v>4.9000000000000004</v>
      </c>
    </row>
    <row r="104" spans="1:16" x14ac:dyDescent="0.25">
      <c r="A104" s="2">
        <v>68</v>
      </c>
      <c r="B104" s="2">
        <v>2.8</v>
      </c>
      <c r="C104" s="3">
        <v>21.5</v>
      </c>
      <c r="D104" s="4">
        <v>2163.9</v>
      </c>
      <c r="E104" s="4">
        <v>785.5</v>
      </c>
      <c r="F104" s="2">
        <v>8</v>
      </c>
      <c r="H104" s="10">
        <v>36</v>
      </c>
      <c r="I104" s="10" t="s">
        <v>101</v>
      </c>
      <c r="J104" s="17">
        <v>6621</v>
      </c>
      <c r="K104" s="15">
        <v>2.5399999999999999E-2</v>
      </c>
      <c r="M104" s="10">
        <v>93</v>
      </c>
      <c r="N104" s="10" t="s">
        <v>72</v>
      </c>
      <c r="O104" s="10">
        <v>2.5</v>
      </c>
      <c r="P104" s="10">
        <v>9.9</v>
      </c>
    </row>
    <row r="105" spans="1:16" x14ac:dyDescent="0.25">
      <c r="A105" s="2">
        <v>53</v>
      </c>
      <c r="B105" s="2">
        <v>1.8</v>
      </c>
      <c r="C105" s="3">
        <v>20.8</v>
      </c>
      <c r="D105" s="4">
        <v>1847</v>
      </c>
      <c r="E105" s="4">
        <v>1036.9000000000001</v>
      </c>
      <c r="F105" s="2">
        <v>9</v>
      </c>
      <c r="H105" s="10">
        <v>63</v>
      </c>
      <c r="I105" s="10" t="s">
        <v>40</v>
      </c>
      <c r="J105" s="17">
        <v>5928.9</v>
      </c>
      <c r="K105" s="15">
        <v>4.65E-2</v>
      </c>
      <c r="M105" s="10">
        <v>87</v>
      </c>
      <c r="N105" s="10" t="s">
        <v>113</v>
      </c>
      <c r="O105" s="10">
        <v>2.5</v>
      </c>
      <c r="P105" s="10">
        <v>5</v>
      </c>
    </row>
    <row r="106" spans="1:16" x14ac:dyDescent="0.25">
      <c r="A106" s="2">
        <v>52</v>
      </c>
      <c r="B106" s="2">
        <v>3.3</v>
      </c>
      <c r="C106" s="3">
        <v>33.6</v>
      </c>
      <c r="D106" s="4">
        <v>1688.2</v>
      </c>
      <c r="E106" s="4">
        <v>516.6</v>
      </c>
      <c r="F106" s="2">
        <v>9</v>
      </c>
      <c r="H106" s="10">
        <v>117</v>
      </c>
      <c r="I106" s="10" t="s">
        <v>10</v>
      </c>
      <c r="J106" s="17">
        <v>5532.7</v>
      </c>
      <c r="K106" s="15">
        <v>7.5499999999999998E-2</v>
      </c>
      <c r="M106" s="10">
        <v>50</v>
      </c>
      <c r="N106" s="10" t="s">
        <v>65</v>
      </c>
      <c r="O106" s="10">
        <v>2.4</v>
      </c>
      <c r="P106" s="10">
        <v>1.9</v>
      </c>
    </row>
    <row r="107" spans="1:16" x14ac:dyDescent="0.25">
      <c r="A107" s="2">
        <v>103</v>
      </c>
      <c r="B107" s="2">
        <v>5.6</v>
      </c>
      <c r="C107" s="3">
        <v>67.5</v>
      </c>
      <c r="D107" s="4">
        <v>1376.6</v>
      </c>
      <c r="E107" s="4">
        <v>246.8</v>
      </c>
      <c r="F107" s="2">
        <v>2</v>
      </c>
      <c r="H107" s="10">
        <v>3</v>
      </c>
      <c r="I107" s="10" t="s">
        <v>54</v>
      </c>
      <c r="J107" s="17">
        <v>5136.2</v>
      </c>
      <c r="K107" s="15">
        <v>5.8999999999999997E-2</v>
      </c>
      <c r="M107" s="10">
        <v>64</v>
      </c>
      <c r="N107" s="10" t="s">
        <v>83</v>
      </c>
      <c r="O107" s="10">
        <v>2.4</v>
      </c>
      <c r="P107" s="10">
        <v>5.2</v>
      </c>
    </row>
    <row r="108" spans="1:16" x14ac:dyDescent="0.25">
      <c r="A108" s="2">
        <v>61</v>
      </c>
      <c r="B108" s="2">
        <v>2.2000000000000002</v>
      </c>
      <c r="C108" s="3">
        <v>16</v>
      </c>
      <c r="D108" s="4">
        <v>994.8</v>
      </c>
      <c r="E108" s="4">
        <v>452.3</v>
      </c>
      <c r="F108" s="2">
        <v>9</v>
      </c>
      <c r="H108" s="10">
        <v>60</v>
      </c>
      <c r="I108" s="10" t="s">
        <v>87</v>
      </c>
      <c r="J108" s="17">
        <v>5050.8999999999996</v>
      </c>
      <c r="K108" s="15">
        <v>5.8599999999999999E-2</v>
      </c>
      <c r="M108" s="10">
        <v>85</v>
      </c>
      <c r="N108" s="10" t="s">
        <v>18</v>
      </c>
      <c r="O108" s="10">
        <v>2.2999999999999998</v>
      </c>
      <c r="P108" s="10">
        <v>2.2000000000000002</v>
      </c>
    </row>
    <row r="109" spans="1:16" x14ac:dyDescent="0.25">
      <c r="A109" s="5">
        <v>89</v>
      </c>
      <c r="B109" s="5">
        <v>1</v>
      </c>
      <c r="C109" s="6">
        <v>0</v>
      </c>
      <c r="D109" s="7">
        <v>105.2</v>
      </c>
      <c r="E109" s="7">
        <v>105.2</v>
      </c>
      <c r="F109" s="5">
        <v>1</v>
      </c>
      <c r="H109" s="10">
        <v>104</v>
      </c>
      <c r="I109" s="10" t="s">
        <v>89</v>
      </c>
      <c r="J109" s="17">
        <v>4993.3</v>
      </c>
      <c r="K109" s="15">
        <v>6.9400000000000003E-2</v>
      </c>
      <c r="M109" s="10">
        <v>71</v>
      </c>
      <c r="N109" s="10" t="s">
        <v>110</v>
      </c>
      <c r="O109" s="10">
        <v>2.2999999999999998</v>
      </c>
      <c r="P109" s="10">
        <v>5</v>
      </c>
    </row>
    <row r="110" spans="1:16" x14ac:dyDescent="0.25">
      <c r="H110" s="10">
        <v>1</v>
      </c>
      <c r="I110" s="10" t="s">
        <v>90</v>
      </c>
      <c r="J110" s="17">
        <v>4985</v>
      </c>
      <c r="K110" s="15">
        <v>7.1400000000000005E-2</v>
      </c>
      <c r="M110" s="10">
        <v>61</v>
      </c>
      <c r="N110" s="10" t="s">
        <v>33</v>
      </c>
      <c r="O110" s="10">
        <v>2.1</v>
      </c>
      <c r="P110" s="10">
        <v>5.4</v>
      </c>
    </row>
    <row r="111" spans="1:16" x14ac:dyDescent="0.25">
      <c r="H111" s="10">
        <v>2</v>
      </c>
      <c r="I111" s="10" t="s">
        <v>59</v>
      </c>
      <c r="J111" s="17">
        <v>3894.7</v>
      </c>
      <c r="K111" s="15">
        <v>9.3799999999999994E-2</v>
      </c>
      <c r="M111" s="10">
        <v>36</v>
      </c>
      <c r="N111" s="10" t="s">
        <v>101</v>
      </c>
      <c r="O111" s="10">
        <v>2.1</v>
      </c>
      <c r="P111" s="10">
        <v>2.6</v>
      </c>
    </row>
    <row r="112" spans="1:16" x14ac:dyDescent="0.25">
      <c r="H112" s="10">
        <v>64</v>
      </c>
      <c r="I112" s="10" t="s">
        <v>83</v>
      </c>
      <c r="J112" s="17">
        <v>3319.5</v>
      </c>
      <c r="K112" s="15">
        <v>0.11210000000000001</v>
      </c>
      <c r="M112" s="10">
        <v>48</v>
      </c>
      <c r="N112" s="10" t="s">
        <v>111</v>
      </c>
      <c r="O112" s="10">
        <v>2.1</v>
      </c>
      <c r="P112" s="10">
        <v>2.2000000000000002</v>
      </c>
    </row>
    <row r="113" spans="8:16" ht="15.75" thickBot="1" x14ac:dyDescent="0.3">
      <c r="H113" s="11">
        <v>61</v>
      </c>
      <c r="I113" s="11" t="s">
        <v>33</v>
      </c>
      <c r="J113" s="18">
        <v>2664.5</v>
      </c>
      <c r="K113" s="16">
        <v>0.16320000000000001</v>
      </c>
      <c r="M113" s="11">
        <v>107</v>
      </c>
      <c r="N113" s="11" t="s">
        <v>93</v>
      </c>
      <c r="O113" s="11">
        <v>1.8</v>
      </c>
      <c r="P113" s="11">
        <v>8.1999999999999993</v>
      </c>
    </row>
    <row r="114" spans="8:16" ht="15.75" thickBot="1" x14ac:dyDescent="0.3">
      <c r="H114" s="11"/>
      <c r="I114" s="12" t="s">
        <v>121</v>
      </c>
      <c r="J114" s="13">
        <v>2809471</v>
      </c>
      <c r="K114" s="12"/>
    </row>
  </sheetData>
  <sortState xmlns:xlrd2="http://schemas.microsoft.com/office/spreadsheetml/2017/richdata2" ref="M2:P113">
    <sortCondition descending="1" ref="O2:O1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80F5-D907-48D4-9EEE-70AD4D6C9245}">
  <dimension ref="A1:AMJ76"/>
  <sheetViews>
    <sheetView showGridLines="0" zoomScaleNormal="100" workbookViewId="0">
      <selection activeCell="A2" sqref="A2:Y2"/>
    </sheetView>
  </sheetViews>
  <sheetFormatPr baseColWidth="10" defaultColWidth="9.140625" defaultRowHeight="15" x14ac:dyDescent="0.25"/>
  <cols>
    <col min="1" max="8" width="4.7109375" style="23" customWidth="1"/>
    <col min="9" max="9" width="5.7109375" style="23" customWidth="1"/>
    <col min="10" max="23" width="4.7109375" style="23" customWidth="1"/>
    <col min="24" max="24" width="4.28515625" style="23" customWidth="1"/>
    <col min="25" max="25" width="0.28515625" style="23" hidden="1" customWidth="1"/>
    <col min="26" max="27" width="4.7109375" style="23" customWidth="1"/>
    <col min="28" max="28" width="4.28515625" style="23" customWidth="1"/>
    <col min="29" max="85" width="9.140625" style="23"/>
    <col min="86" max="16384" width="9.140625" style="24"/>
  </cols>
  <sheetData>
    <row r="1" spans="1:85" s="22" customFormat="1" x14ac:dyDescent="0.25">
      <c r="A1" s="100" t="s">
        <v>295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21"/>
      <c r="AA1" s="21"/>
    </row>
    <row r="2" spans="1:85" s="22" customFormat="1" x14ac:dyDescent="0.25">
      <c r="A2" s="100" t="s">
        <v>296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21"/>
      <c r="AA2" s="21"/>
    </row>
    <row r="3" spans="1:85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85" s="22" customFormat="1" x14ac:dyDescent="0.25">
      <c r="A4" s="100" t="s">
        <v>297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21"/>
      <c r="AA4" s="21"/>
    </row>
    <row r="5" spans="1:8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85" s="22" customFormat="1" x14ac:dyDescent="0.25">
      <c r="A6" s="101" t="s">
        <v>298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21"/>
      <c r="AA6" s="21"/>
    </row>
    <row r="8" spans="1:85" x14ac:dyDescent="0.25">
      <c r="A8" s="21" t="s">
        <v>299</v>
      </c>
      <c r="B8" s="21" t="s">
        <v>300</v>
      </c>
      <c r="C8" s="21"/>
      <c r="D8" s="21"/>
      <c r="E8" s="21"/>
      <c r="F8" s="21"/>
      <c r="G8" s="21"/>
      <c r="H8" s="25" t="s">
        <v>385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7"/>
      <c r="Z8" s="21"/>
      <c r="AA8" s="28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</row>
    <row r="10" spans="1:85" s="22" customFormat="1" x14ac:dyDescent="0.25">
      <c r="A10" s="21" t="s">
        <v>301</v>
      </c>
      <c r="B10" s="21" t="s">
        <v>302</v>
      </c>
      <c r="C10" s="21"/>
      <c r="D10" s="21"/>
      <c r="E10" s="21"/>
      <c r="F10" s="21"/>
      <c r="G10" s="21"/>
      <c r="H10" s="25" t="s">
        <v>394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1"/>
      <c r="AA10" s="21"/>
      <c r="AC10" s="21"/>
    </row>
    <row r="11" spans="1:85" s="22" customFormat="1" ht="17.100000000000001" customHeight="1" x14ac:dyDescent="0.25">
      <c r="A11" s="21"/>
      <c r="B11" s="21"/>
      <c r="C11" s="21"/>
      <c r="D11" s="21"/>
      <c r="E11" s="21"/>
      <c r="F11" s="21"/>
      <c r="G11" s="21"/>
      <c r="H11" s="93" t="s">
        <v>395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5"/>
      <c r="Z11" s="21"/>
      <c r="AA11" s="21"/>
      <c r="AC11" s="21"/>
    </row>
    <row r="12" spans="1:85" s="22" customFormat="1" ht="17.100000000000001" customHeight="1" x14ac:dyDescent="0.25">
      <c r="A12" s="21"/>
      <c r="B12" s="21"/>
      <c r="C12" s="21"/>
      <c r="D12" s="21"/>
      <c r="E12" s="21"/>
      <c r="F12" s="21"/>
      <c r="G12" s="21"/>
      <c r="H12" s="29" t="s">
        <v>392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5"/>
      <c r="Z12" s="21"/>
      <c r="AA12" s="21"/>
      <c r="AC12" s="21"/>
    </row>
    <row r="13" spans="1:8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5"/>
      <c r="Z13" s="21"/>
      <c r="AA13" s="21"/>
      <c r="AB13" s="24"/>
      <c r="AC13" s="21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5" x14ac:dyDescent="0.25">
      <c r="A14" s="21" t="s">
        <v>303</v>
      </c>
      <c r="B14" s="21" t="s">
        <v>304</v>
      </c>
      <c r="C14" s="21"/>
      <c r="D14" s="21"/>
      <c r="E14" s="21"/>
      <c r="F14" s="21"/>
      <c r="G14" s="21"/>
      <c r="H14" s="25" t="s">
        <v>305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1"/>
      <c r="AA14" s="21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6" spans="1:85" s="22" customFormat="1" x14ac:dyDescent="0.25">
      <c r="A16" s="21" t="s">
        <v>306</v>
      </c>
      <c r="B16" s="21" t="s">
        <v>307</v>
      </c>
      <c r="C16" s="21"/>
      <c r="D16" s="21"/>
      <c r="E16" s="21"/>
      <c r="F16" s="21"/>
      <c r="G16" s="21"/>
      <c r="H16" s="21" t="s">
        <v>308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0">
        <v>1</v>
      </c>
      <c r="V16" s="31" t="s">
        <v>309</v>
      </c>
      <c r="Y16" s="21"/>
      <c r="Z16" s="21"/>
      <c r="AA16" s="21"/>
    </row>
    <row r="17" spans="1:85" x14ac:dyDescent="0.25">
      <c r="A17" s="21"/>
      <c r="B17" s="21"/>
      <c r="C17" s="21"/>
      <c r="D17" s="21"/>
      <c r="E17" s="21"/>
      <c r="F17" s="21"/>
      <c r="G17" s="21"/>
      <c r="H17" s="21" t="s">
        <v>310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0">
        <v>2</v>
      </c>
      <c r="V17" s="30"/>
      <c r="Y17" s="21"/>
      <c r="Z17" s="21"/>
      <c r="AA17" s="21"/>
      <c r="AB17" s="21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x14ac:dyDescent="0.25">
      <c r="A18" s="21"/>
      <c r="B18" s="21"/>
      <c r="C18" s="21"/>
      <c r="D18" s="21"/>
      <c r="E18" s="21"/>
      <c r="F18" s="21"/>
      <c r="G18" s="21"/>
      <c r="H18" s="21" t="s">
        <v>311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0">
        <v>3</v>
      </c>
      <c r="V18" s="30"/>
      <c r="Y18" s="21"/>
      <c r="Z18" s="21"/>
      <c r="AA18" s="21"/>
      <c r="AB18" s="21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x14ac:dyDescent="0.25">
      <c r="A19" s="21"/>
      <c r="B19" s="21"/>
      <c r="C19" s="21"/>
      <c r="D19" s="21"/>
      <c r="E19" s="21"/>
      <c r="F19" s="21"/>
      <c r="G19" s="21"/>
      <c r="H19" s="21" t="s">
        <v>312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0">
        <v>4</v>
      </c>
      <c r="V19" s="30"/>
      <c r="Y19" s="21"/>
      <c r="Z19" s="21"/>
      <c r="AA19" s="21"/>
      <c r="AB19" s="21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</row>
    <row r="20" spans="1:85" x14ac:dyDescent="0.25">
      <c r="A20" s="21"/>
      <c r="B20" s="21"/>
      <c r="C20" s="21"/>
      <c r="D20" s="21"/>
      <c r="E20" s="21"/>
      <c r="F20" s="21"/>
      <c r="G20" s="21"/>
      <c r="H20" s="21" t="s">
        <v>313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0">
        <v>5</v>
      </c>
      <c r="V20" s="30"/>
      <c r="Y20" s="21"/>
      <c r="Z20" s="21"/>
      <c r="AA20" s="21"/>
      <c r="AB20" s="21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</row>
    <row r="21" spans="1:85" x14ac:dyDescent="0.25">
      <c r="A21" s="21"/>
      <c r="B21" s="21"/>
      <c r="C21" s="21"/>
      <c r="D21" s="21"/>
      <c r="E21" s="21"/>
      <c r="F21" s="21"/>
      <c r="G21" s="21"/>
      <c r="H21" s="21" t="s">
        <v>314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30">
        <v>6</v>
      </c>
      <c r="V21" s="30"/>
      <c r="Y21" s="21"/>
      <c r="Z21" s="21"/>
      <c r="AA21" s="21"/>
      <c r="AB21" s="21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x14ac:dyDescent="0.25">
      <c r="A22" s="21"/>
      <c r="B22" s="21"/>
      <c r="C22" s="21"/>
      <c r="D22" s="21"/>
      <c r="E22" s="21"/>
      <c r="F22" s="21"/>
      <c r="G22" s="21"/>
      <c r="H22" s="21" t="s">
        <v>315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0">
        <v>7</v>
      </c>
      <c r="V22" s="32"/>
      <c r="Y22" s="21"/>
      <c r="Z22" s="21"/>
      <c r="AA22" s="21"/>
      <c r="AB22" s="21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x14ac:dyDescent="0.25">
      <c r="A23" s="21"/>
      <c r="B23" s="21"/>
      <c r="C23" s="21"/>
      <c r="D23" s="21"/>
      <c r="E23" s="21"/>
      <c r="F23" s="21"/>
      <c r="G23" s="21"/>
      <c r="H23" s="21"/>
      <c r="I23" s="21" t="s">
        <v>316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33"/>
      <c r="V23" s="34"/>
      <c r="Y23" s="21"/>
      <c r="Z23" s="21"/>
      <c r="AA23" s="21"/>
      <c r="AB23" s="21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5" spans="1:85" s="22" customFormat="1" x14ac:dyDescent="0.25">
      <c r="A25" s="21" t="s">
        <v>317</v>
      </c>
      <c r="B25" s="21" t="s">
        <v>318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02" t="s">
        <v>388</v>
      </c>
      <c r="N25" s="102"/>
      <c r="O25" s="102"/>
      <c r="P25" s="102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7" spans="1:85" s="22" customFormat="1" x14ac:dyDescent="0.25">
      <c r="A27" s="21" t="s">
        <v>319</v>
      </c>
      <c r="B27" s="21" t="s">
        <v>320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 t="s">
        <v>321</v>
      </c>
      <c r="S27" s="21"/>
      <c r="T27" s="35">
        <v>1</v>
      </c>
      <c r="U27" s="35" t="s">
        <v>309</v>
      </c>
      <c r="V27" s="21"/>
      <c r="W27" s="21"/>
      <c r="X27" s="21"/>
      <c r="Y27" s="21"/>
      <c r="Z27" s="21"/>
      <c r="AA27" s="21"/>
      <c r="AB27" s="28"/>
    </row>
    <row r="28" spans="1:8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 t="s">
        <v>322</v>
      </c>
      <c r="S28" s="21"/>
      <c r="T28" s="35">
        <v>2</v>
      </c>
      <c r="U28" s="36"/>
      <c r="V28" s="21"/>
      <c r="W28" s="21"/>
      <c r="X28" s="21"/>
      <c r="Y28" s="21"/>
      <c r="Z28" s="21"/>
      <c r="AA28" s="21"/>
      <c r="AB28" s="21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1:85" x14ac:dyDescent="0.25">
      <c r="A29" s="21" t="s">
        <v>323</v>
      </c>
      <c r="B29" s="21" t="s">
        <v>324</v>
      </c>
      <c r="C29" s="21"/>
      <c r="D29" s="21"/>
      <c r="E29" s="21"/>
      <c r="F29" s="21"/>
      <c r="G29" s="21"/>
      <c r="H29" s="21"/>
      <c r="I29" s="103" t="s">
        <v>389</v>
      </c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25"/>
      <c r="Z29" s="21"/>
      <c r="AA29" s="21"/>
      <c r="AB29" s="21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</row>
    <row r="31" spans="1:85" s="22" customFormat="1" x14ac:dyDescent="0.25">
      <c r="A31" s="21" t="s">
        <v>325</v>
      </c>
      <c r="B31" s="21" t="s">
        <v>326</v>
      </c>
      <c r="C31" s="21"/>
      <c r="D31" s="21"/>
      <c r="E31" s="21"/>
      <c r="F31" s="21"/>
      <c r="G31" s="21"/>
      <c r="H31" s="21"/>
      <c r="I31" s="105" t="s">
        <v>389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25"/>
    </row>
    <row r="33" spans="1:85" s="22" customFormat="1" x14ac:dyDescent="0.25">
      <c r="A33" s="21" t="s">
        <v>327</v>
      </c>
      <c r="B33" s="21" t="s">
        <v>328</v>
      </c>
      <c r="C33" s="21"/>
      <c r="D33" s="21"/>
      <c r="E33" s="21"/>
      <c r="F33" s="21"/>
      <c r="G33" s="21"/>
      <c r="H33" s="21"/>
      <c r="I33" s="25" t="s">
        <v>390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8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</row>
    <row r="36" spans="1:85" s="22" customFormat="1" x14ac:dyDescent="0.25">
      <c r="A36" s="21" t="s">
        <v>329</v>
      </c>
      <c r="B36" s="21" t="s">
        <v>330</v>
      </c>
      <c r="C36" s="21"/>
      <c r="D36" s="21"/>
      <c r="E36" s="21"/>
      <c r="F36" s="21"/>
      <c r="G36" s="21"/>
      <c r="H36" s="21"/>
      <c r="I36" s="21"/>
      <c r="J36" s="25" t="s">
        <v>331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8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</row>
    <row r="38" spans="1:85" x14ac:dyDescent="0.25">
      <c r="A38" s="21" t="s">
        <v>332</v>
      </c>
      <c r="B38" s="21" t="s">
        <v>333</v>
      </c>
      <c r="C38" s="21"/>
      <c r="D38" s="21"/>
      <c r="E38" s="21"/>
      <c r="F38" s="21"/>
      <c r="G38" s="21"/>
      <c r="H38" s="21"/>
      <c r="I38" s="21"/>
      <c r="J38" s="25" t="s">
        <v>391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</row>
    <row r="40" spans="1:85" s="22" customFormat="1" x14ac:dyDescent="0.25">
      <c r="A40" s="21" t="s">
        <v>334</v>
      </c>
      <c r="B40" s="21" t="s">
        <v>335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 t="s">
        <v>321</v>
      </c>
      <c r="N40" s="21"/>
      <c r="O40" s="35">
        <v>1</v>
      </c>
      <c r="P40" s="35"/>
      <c r="Q40" s="21"/>
      <c r="R40" s="37" t="s">
        <v>336</v>
      </c>
      <c r="S40" s="21"/>
      <c r="T40" s="21"/>
      <c r="U40" s="21"/>
      <c r="V40" s="21"/>
      <c r="W40" s="21"/>
      <c r="X40" s="21"/>
      <c r="Y40" s="21"/>
    </row>
    <row r="41" spans="1:8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 t="s">
        <v>322</v>
      </c>
      <c r="N41" s="21"/>
      <c r="O41" s="35">
        <v>2</v>
      </c>
      <c r="P41" s="36" t="s">
        <v>309</v>
      </c>
      <c r="Q41" s="21"/>
      <c r="R41" s="37" t="s">
        <v>337</v>
      </c>
      <c r="S41" s="21"/>
      <c r="T41" s="21"/>
      <c r="U41" s="21"/>
      <c r="V41" s="21"/>
      <c r="W41" s="21"/>
      <c r="X41" s="21"/>
      <c r="Y41" s="21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</row>
    <row r="42" spans="1:85" x14ac:dyDescent="0.25">
      <c r="V42" s="30">
        <v>1</v>
      </c>
    </row>
    <row r="43" spans="1:85" s="22" customFormat="1" x14ac:dyDescent="0.25">
      <c r="A43" s="21" t="s">
        <v>338</v>
      </c>
      <c r="B43" s="21" t="s">
        <v>339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 t="s">
        <v>340</v>
      </c>
      <c r="N43" s="21"/>
      <c r="O43" s="21"/>
      <c r="P43" s="21"/>
      <c r="Q43" s="21"/>
      <c r="R43" s="21"/>
      <c r="S43" s="21"/>
      <c r="T43" s="21"/>
      <c r="U43" s="21"/>
      <c r="V43" s="30">
        <v>2</v>
      </c>
      <c r="W43" s="21"/>
      <c r="Y43" s="32"/>
    </row>
    <row r="44" spans="1:85" s="22" customForma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 t="s">
        <v>341</v>
      </c>
      <c r="N44" s="21"/>
      <c r="O44" s="21"/>
      <c r="P44" s="21"/>
      <c r="Q44" s="21"/>
      <c r="R44" s="21"/>
      <c r="S44" s="21"/>
      <c r="T44" s="21"/>
      <c r="U44" s="21"/>
      <c r="V44" s="30">
        <v>3</v>
      </c>
      <c r="W44" s="21"/>
      <c r="Y44" s="32"/>
    </row>
    <row r="45" spans="1:85" s="22" customForma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 t="s">
        <v>342</v>
      </c>
      <c r="N45" s="21"/>
      <c r="O45" s="21"/>
      <c r="P45" s="21"/>
      <c r="Q45" s="21"/>
      <c r="R45" s="21"/>
      <c r="S45" s="21"/>
      <c r="T45" s="21"/>
      <c r="U45" s="21"/>
      <c r="V45" s="30">
        <v>4</v>
      </c>
      <c r="W45" s="21"/>
      <c r="Y45" s="32"/>
    </row>
    <row r="46" spans="1:8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 t="s">
        <v>343</v>
      </c>
      <c r="N46" s="21"/>
      <c r="O46" s="21"/>
      <c r="P46" s="21"/>
      <c r="Q46" s="21"/>
      <c r="R46" s="21"/>
      <c r="S46" s="21"/>
      <c r="T46" s="21"/>
      <c r="U46" s="21"/>
      <c r="V46" s="30">
        <v>5</v>
      </c>
      <c r="W46" s="21"/>
      <c r="Y46" s="32"/>
      <c r="Z46" s="21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</row>
    <row r="47" spans="1:8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 t="s">
        <v>344</v>
      </c>
      <c r="N47" s="21"/>
      <c r="O47" s="21"/>
      <c r="P47" s="21"/>
      <c r="Q47" s="21"/>
      <c r="R47" s="21"/>
      <c r="S47" s="21"/>
      <c r="T47" s="21"/>
      <c r="U47" s="21"/>
      <c r="V47" s="30">
        <v>6</v>
      </c>
      <c r="W47" s="21"/>
      <c r="Y47" s="30"/>
      <c r="Z47" s="21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</row>
    <row r="48" spans="1:8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 t="s">
        <v>345</v>
      </c>
      <c r="N48" s="21"/>
      <c r="O48" s="21"/>
      <c r="P48" s="21"/>
      <c r="Q48" s="21"/>
      <c r="R48" s="21"/>
      <c r="S48" s="21"/>
      <c r="T48" s="21"/>
      <c r="U48" s="21"/>
      <c r="V48" s="30">
        <v>7</v>
      </c>
      <c r="W48" s="21"/>
      <c r="Y48" s="31"/>
      <c r="Z48" s="21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</row>
    <row r="49" spans="1:8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 t="s">
        <v>316</v>
      </c>
      <c r="O49" s="25"/>
      <c r="P49" s="25"/>
      <c r="Q49" s="25"/>
      <c r="R49" s="25"/>
      <c r="S49" s="25"/>
      <c r="T49" s="38"/>
      <c r="U49" s="25"/>
      <c r="V49" s="25"/>
      <c r="W49" s="21"/>
      <c r="Y49" s="33" t="s">
        <v>309</v>
      </c>
      <c r="Z49" s="21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</row>
    <row r="50" spans="1:8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5" s="22" customFormat="1" x14ac:dyDescent="0.25">
      <c r="A51" s="101" t="s">
        <v>346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21"/>
    </row>
    <row r="52" spans="1:85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85" s="22" customFormat="1" x14ac:dyDescent="0.25">
      <c r="A53" s="40" t="s">
        <v>347</v>
      </c>
      <c r="B53" s="41" t="s">
        <v>348</v>
      </c>
      <c r="C53" s="40"/>
      <c r="D53" s="40"/>
      <c r="E53" s="40"/>
      <c r="F53" s="40"/>
      <c r="G53" s="40"/>
      <c r="H53" s="40"/>
      <c r="I53" s="42"/>
      <c r="J53" s="42"/>
      <c r="K53" s="42"/>
      <c r="L53" s="42"/>
      <c r="M53" s="107" t="s">
        <v>349</v>
      </c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43"/>
      <c r="Z53" s="21"/>
    </row>
    <row r="54" spans="1:8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21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</row>
    <row r="55" spans="1:85" x14ac:dyDescent="0.25">
      <c r="A55" s="39" t="s">
        <v>301</v>
      </c>
      <c r="B55" s="44" t="s">
        <v>350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5" t="s">
        <v>351</v>
      </c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21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</row>
    <row r="56" spans="1:85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85" s="22" customFormat="1" ht="15.75" x14ac:dyDescent="0.25">
      <c r="A57" s="39" t="s">
        <v>303</v>
      </c>
      <c r="B57" s="39" t="s">
        <v>352</v>
      </c>
      <c r="C57" s="39"/>
      <c r="D57" s="39"/>
      <c r="E57" s="39"/>
      <c r="F57" s="45" t="s">
        <v>353</v>
      </c>
      <c r="G57" s="45"/>
      <c r="H57" s="45"/>
      <c r="I57" s="45"/>
      <c r="J57" s="45"/>
      <c r="K57" s="45"/>
      <c r="M57" s="39" t="s">
        <v>306</v>
      </c>
      <c r="N57" s="39" t="s">
        <v>354</v>
      </c>
      <c r="O57" s="39"/>
      <c r="P57" s="46" t="s">
        <v>355</v>
      </c>
      <c r="Q57" s="45"/>
      <c r="R57" s="45"/>
      <c r="S57" s="45"/>
      <c r="T57" s="45"/>
      <c r="U57" s="45"/>
      <c r="V57" s="45"/>
      <c r="W57" s="45"/>
      <c r="X57" s="47"/>
      <c r="Y57" s="45"/>
      <c r="Z57" s="21"/>
    </row>
    <row r="58" spans="1:85" ht="12.7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85" x14ac:dyDescent="0.25">
      <c r="A59" s="48" t="s">
        <v>356</v>
      </c>
      <c r="B59" s="49" t="s">
        <v>357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5" t="s">
        <v>358</v>
      </c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39"/>
    </row>
    <row r="60" spans="1:85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85" s="22" customFormat="1" x14ac:dyDescent="0.25">
      <c r="A61" s="101" t="s">
        <v>359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</row>
    <row r="63" spans="1:85" s="22" customFormat="1" x14ac:dyDescent="0.25">
      <c r="A63" s="23" t="s">
        <v>299</v>
      </c>
      <c r="B63" s="23" t="s">
        <v>360</v>
      </c>
      <c r="C63" s="23"/>
      <c r="D63" s="23"/>
      <c r="E63" s="23"/>
      <c r="F63" s="23"/>
      <c r="G63" s="23"/>
      <c r="H63" s="24"/>
      <c r="I63" s="50" t="s">
        <v>361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5" spans="1:1024" s="22" customFormat="1" x14ac:dyDescent="0.25">
      <c r="A65" s="23" t="s">
        <v>301</v>
      </c>
      <c r="B65" s="23" t="s">
        <v>362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 t="s">
        <v>363</v>
      </c>
      <c r="N65" s="23"/>
      <c r="O65" s="23"/>
      <c r="P65" s="23"/>
      <c r="Q65" s="23"/>
      <c r="R65" s="23"/>
      <c r="S65" s="23"/>
      <c r="T65" s="23"/>
      <c r="U65" s="51">
        <v>1</v>
      </c>
      <c r="V65" s="23"/>
      <c r="W65" s="23"/>
      <c r="Y65" s="52" t="s">
        <v>309</v>
      </c>
    </row>
    <row r="66" spans="1:1024" s="23" customFormat="1" x14ac:dyDescent="0.25">
      <c r="M66" s="23" t="s">
        <v>364</v>
      </c>
      <c r="U66" s="53">
        <v>2</v>
      </c>
      <c r="Y66" s="5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24"/>
      <c r="IO66" s="24"/>
      <c r="IP66" s="24"/>
      <c r="IQ66" s="24"/>
      <c r="IR66" s="24"/>
      <c r="IS66" s="24"/>
      <c r="IT66" s="24"/>
      <c r="IU66" s="24"/>
      <c r="IV66" s="24"/>
      <c r="IW66" s="24"/>
      <c r="IX66" s="24"/>
      <c r="IY66" s="24"/>
      <c r="IZ66" s="24"/>
      <c r="JA66" s="24"/>
      <c r="JB66" s="24"/>
      <c r="JC66" s="24"/>
      <c r="JD66" s="24"/>
      <c r="JE66" s="24"/>
      <c r="JF66" s="24"/>
      <c r="JG66" s="24"/>
      <c r="JH66" s="24"/>
      <c r="JI66" s="24"/>
      <c r="JJ66" s="24"/>
      <c r="JK66" s="24"/>
      <c r="JL66" s="24"/>
      <c r="JM66" s="24"/>
      <c r="JN66" s="24"/>
      <c r="JO66" s="24"/>
      <c r="JP66" s="24"/>
      <c r="JQ66" s="24"/>
      <c r="JR66" s="24"/>
      <c r="JS66" s="24"/>
      <c r="JT66" s="24"/>
      <c r="JU66" s="24"/>
      <c r="JV66" s="24"/>
      <c r="JW66" s="24"/>
      <c r="JX66" s="24"/>
      <c r="JY66" s="24"/>
      <c r="JZ66" s="24"/>
      <c r="KA66" s="24"/>
      <c r="KB66" s="24"/>
      <c r="KC66" s="24"/>
      <c r="KD66" s="24"/>
      <c r="KE66" s="24"/>
      <c r="KF66" s="24"/>
      <c r="KG66" s="24"/>
      <c r="KH66" s="24"/>
      <c r="KI66" s="24"/>
      <c r="KJ66" s="24"/>
      <c r="KK66" s="24"/>
      <c r="KL66" s="24"/>
      <c r="KM66" s="24"/>
      <c r="KN66" s="24"/>
      <c r="KO66" s="24"/>
      <c r="KP66" s="24"/>
      <c r="KQ66" s="24"/>
      <c r="KR66" s="24"/>
      <c r="KS66" s="24"/>
      <c r="KT66" s="24"/>
      <c r="KU66" s="24"/>
      <c r="KV66" s="24"/>
      <c r="KW66" s="24"/>
      <c r="KX66" s="24"/>
      <c r="KY66" s="24"/>
      <c r="KZ66" s="24"/>
      <c r="LA66" s="24"/>
      <c r="LB66" s="24"/>
      <c r="LC66" s="24"/>
      <c r="LD66" s="24"/>
      <c r="LE66" s="24"/>
      <c r="LF66" s="24"/>
      <c r="LG66" s="24"/>
      <c r="LH66" s="24"/>
      <c r="LI66" s="24"/>
      <c r="LJ66" s="24"/>
      <c r="LK66" s="24"/>
      <c r="LL66" s="24"/>
      <c r="LM66" s="24"/>
      <c r="LN66" s="24"/>
      <c r="LO66" s="24"/>
      <c r="LP66" s="24"/>
      <c r="LQ66" s="24"/>
      <c r="LR66" s="24"/>
      <c r="LS66" s="24"/>
      <c r="LT66" s="24"/>
      <c r="LU66" s="24"/>
      <c r="LV66" s="24"/>
      <c r="LW66" s="24"/>
      <c r="LX66" s="24"/>
      <c r="LY66" s="24"/>
      <c r="LZ66" s="24"/>
      <c r="MA66" s="24"/>
      <c r="MB66" s="24"/>
      <c r="MC66" s="24"/>
      <c r="MD66" s="24"/>
      <c r="ME66" s="24"/>
      <c r="MF66" s="24"/>
      <c r="MG66" s="24"/>
      <c r="MH66" s="24"/>
      <c r="MI66" s="24"/>
      <c r="MJ66" s="24"/>
      <c r="MK66" s="24"/>
      <c r="ML66" s="24"/>
      <c r="MM66" s="24"/>
      <c r="MN66" s="24"/>
      <c r="MO66" s="24"/>
      <c r="MP66" s="24"/>
      <c r="MQ66" s="24"/>
      <c r="MR66" s="24"/>
      <c r="MS66" s="24"/>
      <c r="MT66" s="24"/>
      <c r="MU66" s="24"/>
      <c r="MV66" s="24"/>
      <c r="MW66" s="24"/>
      <c r="MX66" s="24"/>
      <c r="MY66" s="24"/>
      <c r="MZ66" s="24"/>
      <c r="NA66" s="24"/>
      <c r="NB66" s="24"/>
      <c r="NC66" s="24"/>
      <c r="ND66" s="24"/>
      <c r="NE66" s="24"/>
      <c r="NF66" s="24"/>
      <c r="NG66" s="24"/>
      <c r="NH66" s="24"/>
      <c r="NI66" s="24"/>
      <c r="NJ66" s="24"/>
      <c r="NK66" s="24"/>
      <c r="NL66" s="24"/>
      <c r="NM66" s="24"/>
      <c r="NN66" s="24"/>
      <c r="NO66" s="24"/>
      <c r="NP66" s="24"/>
      <c r="NQ66" s="24"/>
      <c r="NR66" s="24"/>
      <c r="NS66" s="24"/>
      <c r="NT66" s="24"/>
      <c r="NU66" s="24"/>
      <c r="NV66" s="24"/>
      <c r="NW66" s="24"/>
      <c r="NX66" s="24"/>
      <c r="NY66" s="24"/>
      <c r="NZ66" s="24"/>
      <c r="OA66" s="24"/>
      <c r="OB66" s="24"/>
      <c r="OC66" s="24"/>
      <c r="OD66" s="24"/>
      <c r="OE66" s="24"/>
      <c r="OF66" s="24"/>
      <c r="OG66" s="24"/>
      <c r="OH66" s="24"/>
      <c r="OI66" s="24"/>
      <c r="OJ66" s="24"/>
      <c r="OK66" s="24"/>
      <c r="OL66" s="24"/>
      <c r="OM66" s="24"/>
      <c r="ON66" s="24"/>
      <c r="OO66" s="24"/>
      <c r="OP66" s="24"/>
      <c r="OQ66" s="24"/>
      <c r="OR66" s="24"/>
      <c r="OS66" s="24"/>
      <c r="OT66" s="24"/>
      <c r="OU66" s="24"/>
      <c r="OV66" s="24"/>
      <c r="OW66" s="24"/>
      <c r="OX66" s="24"/>
      <c r="OY66" s="24"/>
      <c r="OZ66" s="24"/>
      <c r="PA66" s="24"/>
      <c r="PB66" s="24"/>
      <c r="PC66" s="24"/>
      <c r="PD66" s="24"/>
      <c r="PE66" s="24"/>
      <c r="PF66" s="24"/>
      <c r="PG66" s="24"/>
      <c r="PH66" s="24"/>
      <c r="PI66" s="24"/>
      <c r="PJ66" s="24"/>
      <c r="PK66" s="24"/>
      <c r="PL66" s="24"/>
      <c r="PM66" s="24"/>
      <c r="PN66" s="24"/>
      <c r="PO66" s="24"/>
      <c r="PP66" s="24"/>
      <c r="PQ66" s="24"/>
      <c r="PR66" s="24"/>
      <c r="PS66" s="24"/>
      <c r="PT66" s="24"/>
      <c r="PU66" s="24"/>
      <c r="PV66" s="24"/>
      <c r="PW66" s="24"/>
      <c r="PX66" s="24"/>
      <c r="PY66" s="24"/>
      <c r="PZ66" s="24"/>
      <c r="QA66" s="24"/>
      <c r="QB66" s="24"/>
      <c r="QC66" s="24"/>
      <c r="QD66" s="24"/>
      <c r="QE66" s="24"/>
      <c r="QF66" s="24"/>
      <c r="QG66" s="24"/>
      <c r="QH66" s="24"/>
      <c r="QI66" s="24"/>
      <c r="QJ66" s="24"/>
      <c r="QK66" s="24"/>
      <c r="QL66" s="24"/>
      <c r="QM66" s="24"/>
      <c r="QN66" s="24"/>
      <c r="QO66" s="24"/>
      <c r="QP66" s="24"/>
      <c r="QQ66" s="24"/>
      <c r="QR66" s="24"/>
      <c r="QS66" s="24"/>
      <c r="QT66" s="24"/>
      <c r="QU66" s="24"/>
      <c r="QV66" s="24"/>
      <c r="QW66" s="24"/>
      <c r="QX66" s="24"/>
      <c r="QY66" s="24"/>
      <c r="QZ66" s="24"/>
      <c r="RA66" s="24"/>
      <c r="RB66" s="24"/>
      <c r="RC66" s="24"/>
      <c r="RD66" s="24"/>
      <c r="RE66" s="24"/>
      <c r="RF66" s="24"/>
      <c r="RG66" s="24"/>
      <c r="RH66" s="24"/>
      <c r="RI66" s="24"/>
      <c r="RJ66" s="24"/>
      <c r="RK66" s="24"/>
      <c r="RL66" s="24"/>
      <c r="RM66" s="24"/>
      <c r="RN66" s="24"/>
      <c r="RO66" s="24"/>
      <c r="RP66" s="24"/>
      <c r="RQ66" s="24"/>
      <c r="RR66" s="24"/>
      <c r="RS66" s="24"/>
      <c r="RT66" s="24"/>
      <c r="RU66" s="24"/>
      <c r="RV66" s="24"/>
      <c r="RW66" s="24"/>
      <c r="RX66" s="24"/>
      <c r="RY66" s="24"/>
      <c r="RZ66" s="24"/>
      <c r="SA66" s="24"/>
      <c r="SB66" s="24"/>
      <c r="SC66" s="24"/>
      <c r="SD66" s="24"/>
      <c r="SE66" s="24"/>
      <c r="SF66" s="24"/>
      <c r="SG66" s="24"/>
      <c r="SH66" s="24"/>
      <c r="SI66" s="24"/>
      <c r="SJ66" s="24"/>
      <c r="SK66" s="24"/>
      <c r="SL66" s="24"/>
      <c r="SM66" s="24"/>
      <c r="SN66" s="24"/>
      <c r="SO66" s="24"/>
      <c r="SP66" s="24"/>
      <c r="SQ66" s="24"/>
      <c r="SR66" s="24"/>
      <c r="SS66" s="24"/>
      <c r="ST66" s="24"/>
      <c r="SU66" s="24"/>
      <c r="SV66" s="24"/>
      <c r="SW66" s="24"/>
      <c r="SX66" s="24"/>
      <c r="SY66" s="24"/>
      <c r="SZ66" s="24"/>
      <c r="TA66" s="24"/>
      <c r="TB66" s="24"/>
      <c r="TC66" s="24"/>
      <c r="TD66" s="24"/>
      <c r="TE66" s="24"/>
      <c r="TF66" s="24"/>
      <c r="TG66" s="24"/>
      <c r="TH66" s="24"/>
      <c r="TI66" s="24"/>
      <c r="TJ66" s="24"/>
      <c r="TK66" s="24"/>
      <c r="TL66" s="24"/>
      <c r="TM66" s="24"/>
      <c r="TN66" s="24"/>
      <c r="TO66" s="24"/>
      <c r="TP66" s="24"/>
      <c r="TQ66" s="24"/>
      <c r="TR66" s="24"/>
      <c r="TS66" s="24"/>
      <c r="TT66" s="24"/>
      <c r="TU66" s="24"/>
      <c r="TV66" s="24"/>
      <c r="TW66" s="24"/>
      <c r="TX66" s="24"/>
      <c r="TY66" s="24"/>
      <c r="TZ66" s="24"/>
      <c r="UA66" s="24"/>
      <c r="UB66" s="24"/>
      <c r="UC66" s="24"/>
      <c r="UD66" s="24"/>
      <c r="UE66" s="24"/>
      <c r="UF66" s="24"/>
      <c r="UG66" s="24"/>
      <c r="UH66" s="24"/>
      <c r="UI66" s="24"/>
      <c r="UJ66" s="24"/>
      <c r="UK66" s="24"/>
      <c r="UL66" s="24"/>
      <c r="UM66" s="24"/>
      <c r="UN66" s="24"/>
      <c r="UO66" s="24"/>
      <c r="UP66" s="24"/>
      <c r="UQ66" s="24"/>
      <c r="UR66" s="24"/>
      <c r="US66" s="24"/>
      <c r="UT66" s="24"/>
      <c r="UU66" s="24"/>
      <c r="UV66" s="24"/>
      <c r="UW66" s="24"/>
      <c r="UX66" s="24"/>
      <c r="UY66" s="24"/>
      <c r="UZ66" s="24"/>
      <c r="VA66" s="24"/>
      <c r="VB66" s="24"/>
      <c r="VC66" s="24"/>
      <c r="VD66" s="24"/>
      <c r="VE66" s="24"/>
      <c r="VF66" s="24"/>
      <c r="VG66" s="24"/>
      <c r="VH66" s="24"/>
      <c r="VI66" s="24"/>
      <c r="VJ66" s="24"/>
      <c r="VK66" s="24"/>
      <c r="VL66" s="24"/>
      <c r="VM66" s="24"/>
      <c r="VN66" s="24"/>
      <c r="VO66" s="24"/>
      <c r="VP66" s="24"/>
      <c r="VQ66" s="24"/>
      <c r="VR66" s="24"/>
      <c r="VS66" s="24"/>
      <c r="VT66" s="24"/>
      <c r="VU66" s="24"/>
      <c r="VV66" s="24"/>
      <c r="VW66" s="24"/>
      <c r="VX66" s="24"/>
      <c r="VY66" s="24"/>
      <c r="VZ66" s="24"/>
      <c r="WA66" s="24"/>
      <c r="WB66" s="24"/>
      <c r="WC66" s="24"/>
      <c r="WD66" s="24"/>
      <c r="WE66" s="24"/>
      <c r="WF66" s="24"/>
      <c r="WG66" s="24"/>
      <c r="WH66" s="24"/>
      <c r="WI66" s="24"/>
      <c r="WJ66" s="24"/>
      <c r="WK66" s="24"/>
      <c r="WL66" s="24"/>
      <c r="WM66" s="24"/>
      <c r="WN66" s="24"/>
      <c r="WO66" s="24"/>
      <c r="WP66" s="24"/>
      <c r="WQ66" s="24"/>
      <c r="WR66" s="24"/>
      <c r="WS66" s="24"/>
      <c r="WT66" s="24"/>
      <c r="WU66" s="24"/>
      <c r="WV66" s="24"/>
      <c r="WW66" s="24"/>
      <c r="WX66" s="24"/>
      <c r="WY66" s="24"/>
      <c r="WZ66" s="24"/>
      <c r="XA66" s="24"/>
      <c r="XB66" s="24"/>
      <c r="XC66" s="24"/>
      <c r="XD66" s="24"/>
      <c r="XE66" s="24"/>
      <c r="XF66" s="24"/>
      <c r="XG66" s="24"/>
      <c r="XH66" s="24"/>
      <c r="XI66" s="24"/>
      <c r="XJ66" s="24"/>
      <c r="XK66" s="24"/>
      <c r="XL66" s="24"/>
      <c r="XM66" s="24"/>
      <c r="XN66" s="24"/>
      <c r="XO66" s="24"/>
      <c r="XP66" s="24"/>
      <c r="XQ66" s="24"/>
      <c r="XR66" s="24"/>
      <c r="XS66" s="24"/>
      <c r="XT66" s="24"/>
      <c r="XU66" s="24"/>
      <c r="XV66" s="24"/>
      <c r="XW66" s="24"/>
      <c r="XX66" s="24"/>
      <c r="XY66" s="24"/>
      <c r="XZ66" s="24"/>
      <c r="YA66" s="24"/>
      <c r="YB66" s="24"/>
      <c r="YC66" s="24"/>
      <c r="YD66" s="24"/>
      <c r="YE66" s="24"/>
      <c r="YF66" s="24"/>
      <c r="YG66" s="24"/>
      <c r="YH66" s="24"/>
      <c r="YI66" s="24"/>
      <c r="YJ66" s="24"/>
      <c r="YK66" s="24"/>
      <c r="YL66" s="24"/>
      <c r="YM66" s="24"/>
      <c r="YN66" s="24"/>
      <c r="YO66" s="24"/>
      <c r="YP66" s="24"/>
      <c r="YQ66" s="24"/>
      <c r="YR66" s="24"/>
      <c r="YS66" s="24"/>
      <c r="YT66" s="24"/>
      <c r="YU66" s="24"/>
      <c r="YV66" s="24"/>
      <c r="YW66" s="24"/>
      <c r="YX66" s="24"/>
      <c r="YY66" s="24"/>
      <c r="YZ66" s="24"/>
      <c r="ZA66" s="24"/>
      <c r="ZB66" s="24"/>
      <c r="ZC66" s="24"/>
      <c r="ZD66" s="24"/>
      <c r="ZE66" s="24"/>
      <c r="ZF66" s="24"/>
      <c r="ZG66" s="24"/>
      <c r="ZH66" s="24"/>
      <c r="ZI66" s="24"/>
      <c r="ZJ66" s="24"/>
      <c r="ZK66" s="24"/>
      <c r="ZL66" s="24"/>
      <c r="ZM66" s="24"/>
      <c r="ZN66" s="24"/>
      <c r="ZO66" s="24"/>
      <c r="ZP66" s="24"/>
      <c r="ZQ66" s="24"/>
      <c r="ZR66" s="24"/>
      <c r="ZS66" s="24"/>
      <c r="ZT66" s="24"/>
      <c r="ZU66" s="24"/>
      <c r="ZV66" s="24"/>
      <c r="ZW66" s="24"/>
      <c r="ZX66" s="24"/>
      <c r="ZY66" s="24"/>
      <c r="ZZ66" s="24"/>
      <c r="AAA66" s="24"/>
      <c r="AAB66" s="24"/>
      <c r="AAC66" s="24"/>
      <c r="AAD66" s="24"/>
      <c r="AAE66" s="24"/>
      <c r="AAF66" s="24"/>
      <c r="AAG66" s="24"/>
      <c r="AAH66" s="24"/>
      <c r="AAI66" s="24"/>
      <c r="AAJ66" s="24"/>
      <c r="AAK66" s="24"/>
      <c r="AAL66" s="24"/>
      <c r="AAM66" s="24"/>
      <c r="AAN66" s="24"/>
      <c r="AAO66" s="24"/>
      <c r="AAP66" s="24"/>
      <c r="AAQ66" s="24"/>
      <c r="AAR66" s="24"/>
      <c r="AAS66" s="24"/>
      <c r="AAT66" s="24"/>
      <c r="AAU66" s="24"/>
      <c r="AAV66" s="24"/>
      <c r="AAW66" s="24"/>
      <c r="AAX66" s="24"/>
      <c r="AAY66" s="24"/>
      <c r="AAZ66" s="24"/>
      <c r="ABA66" s="24"/>
      <c r="ABB66" s="24"/>
      <c r="ABC66" s="24"/>
      <c r="ABD66" s="24"/>
      <c r="ABE66" s="24"/>
      <c r="ABF66" s="24"/>
      <c r="ABG66" s="24"/>
      <c r="ABH66" s="24"/>
      <c r="ABI66" s="24"/>
      <c r="ABJ66" s="24"/>
      <c r="ABK66" s="24"/>
      <c r="ABL66" s="24"/>
      <c r="ABM66" s="24"/>
      <c r="ABN66" s="24"/>
      <c r="ABO66" s="24"/>
      <c r="ABP66" s="24"/>
      <c r="ABQ66" s="24"/>
      <c r="ABR66" s="24"/>
      <c r="ABS66" s="24"/>
      <c r="ABT66" s="24"/>
      <c r="ABU66" s="24"/>
      <c r="ABV66" s="24"/>
      <c r="ABW66" s="24"/>
      <c r="ABX66" s="24"/>
      <c r="ABY66" s="24"/>
      <c r="ABZ66" s="24"/>
      <c r="ACA66" s="24"/>
      <c r="ACB66" s="24"/>
      <c r="ACC66" s="24"/>
      <c r="ACD66" s="24"/>
      <c r="ACE66" s="24"/>
      <c r="ACF66" s="24"/>
      <c r="ACG66" s="24"/>
      <c r="ACH66" s="24"/>
      <c r="ACI66" s="24"/>
      <c r="ACJ66" s="24"/>
      <c r="ACK66" s="24"/>
      <c r="ACL66" s="24"/>
      <c r="ACM66" s="24"/>
      <c r="ACN66" s="24"/>
      <c r="ACO66" s="24"/>
      <c r="ACP66" s="24"/>
      <c r="ACQ66" s="24"/>
      <c r="ACR66" s="24"/>
      <c r="ACS66" s="24"/>
      <c r="ACT66" s="24"/>
      <c r="ACU66" s="24"/>
      <c r="ACV66" s="24"/>
      <c r="ACW66" s="24"/>
      <c r="ACX66" s="24"/>
      <c r="ACY66" s="24"/>
      <c r="ACZ66" s="24"/>
      <c r="ADA66" s="24"/>
      <c r="ADB66" s="24"/>
      <c r="ADC66" s="24"/>
      <c r="ADD66" s="24"/>
      <c r="ADE66" s="24"/>
      <c r="ADF66" s="24"/>
      <c r="ADG66" s="24"/>
      <c r="ADH66" s="24"/>
      <c r="ADI66" s="24"/>
      <c r="ADJ66" s="24"/>
      <c r="ADK66" s="24"/>
      <c r="ADL66" s="24"/>
      <c r="ADM66" s="24"/>
      <c r="ADN66" s="24"/>
      <c r="ADO66" s="24"/>
      <c r="ADP66" s="24"/>
      <c r="ADQ66" s="24"/>
      <c r="ADR66" s="24"/>
      <c r="ADS66" s="24"/>
      <c r="ADT66" s="24"/>
      <c r="ADU66" s="24"/>
      <c r="ADV66" s="24"/>
      <c r="ADW66" s="24"/>
      <c r="ADX66" s="24"/>
      <c r="ADY66" s="24"/>
      <c r="ADZ66" s="24"/>
      <c r="AEA66" s="24"/>
      <c r="AEB66" s="24"/>
      <c r="AEC66" s="24"/>
      <c r="AED66" s="24"/>
      <c r="AEE66" s="24"/>
      <c r="AEF66" s="24"/>
      <c r="AEG66" s="24"/>
      <c r="AEH66" s="24"/>
      <c r="AEI66" s="24"/>
      <c r="AEJ66" s="24"/>
      <c r="AEK66" s="24"/>
      <c r="AEL66" s="24"/>
      <c r="AEM66" s="24"/>
      <c r="AEN66" s="24"/>
      <c r="AEO66" s="24"/>
      <c r="AEP66" s="24"/>
      <c r="AEQ66" s="24"/>
      <c r="AER66" s="24"/>
      <c r="AES66" s="24"/>
      <c r="AET66" s="24"/>
      <c r="AEU66" s="24"/>
      <c r="AEV66" s="24"/>
      <c r="AEW66" s="24"/>
      <c r="AEX66" s="24"/>
      <c r="AEY66" s="24"/>
      <c r="AEZ66" s="24"/>
      <c r="AFA66" s="24"/>
      <c r="AFB66" s="24"/>
      <c r="AFC66" s="24"/>
      <c r="AFD66" s="24"/>
      <c r="AFE66" s="24"/>
      <c r="AFF66" s="24"/>
      <c r="AFG66" s="24"/>
      <c r="AFH66" s="24"/>
      <c r="AFI66" s="24"/>
      <c r="AFJ66" s="24"/>
      <c r="AFK66" s="24"/>
      <c r="AFL66" s="24"/>
      <c r="AFM66" s="24"/>
      <c r="AFN66" s="24"/>
      <c r="AFO66" s="24"/>
      <c r="AFP66" s="24"/>
      <c r="AFQ66" s="24"/>
      <c r="AFR66" s="24"/>
      <c r="AFS66" s="24"/>
      <c r="AFT66" s="24"/>
      <c r="AFU66" s="24"/>
      <c r="AFV66" s="24"/>
      <c r="AFW66" s="24"/>
      <c r="AFX66" s="24"/>
      <c r="AFY66" s="24"/>
      <c r="AFZ66" s="24"/>
      <c r="AGA66" s="24"/>
      <c r="AGB66" s="24"/>
      <c r="AGC66" s="24"/>
      <c r="AGD66" s="24"/>
      <c r="AGE66" s="24"/>
      <c r="AGF66" s="24"/>
      <c r="AGG66" s="24"/>
      <c r="AGH66" s="24"/>
      <c r="AGI66" s="24"/>
      <c r="AGJ66" s="24"/>
      <c r="AGK66" s="24"/>
      <c r="AGL66" s="24"/>
      <c r="AGM66" s="24"/>
      <c r="AGN66" s="24"/>
      <c r="AGO66" s="24"/>
      <c r="AGP66" s="24"/>
      <c r="AGQ66" s="24"/>
      <c r="AGR66" s="24"/>
      <c r="AGS66" s="24"/>
      <c r="AGT66" s="24"/>
      <c r="AGU66" s="24"/>
      <c r="AGV66" s="24"/>
      <c r="AGW66" s="24"/>
      <c r="AGX66" s="24"/>
      <c r="AGY66" s="24"/>
      <c r="AGZ66" s="24"/>
      <c r="AHA66" s="24"/>
      <c r="AHB66" s="24"/>
      <c r="AHC66" s="24"/>
      <c r="AHD66" s="24"/>
      <c r="AHE66" s="24"/>
      <c r="AHF66" s="24"/>
      <c r="AHG66" s="24"/>
      <c r="AHH66" s="24"/>
      <c r="AHI66" s="24"/>
      <c r="AHJ66" s="24"/>
      <c r="AHK66" s="24"/>
      <c r="AHL66" s="24"/>
      <c r="AHM66" s="24"/>
      <c r="AHN66" s="24"/>
      <c r="AHO66" s="24"/>
      <c r="AHP66" s="24"/>
      <c r="AHQ66" s="24"/>
      <c r="AHR66" s="24"/>
      <c r="AHS66" s="24"/>
      <c r="AHT66" s="24"/>
      <c r="AHU66" s="24"/>
      <c r="AHV66" s="24"/>
      <c r="AHW66" s="24"/>
      <c r="AHX66" s="24"/>
      <c r="AHY66" s="24"/>
      <c r="AHZ66" s="24"/>
      <c r="AIA66" s="24"/>
      <c r="AIB66" s="24"/>
      <c r="AIC66" s="24"/>
      <c r="AID66" s="24"/>
      <c r="AIE66" s="24"/>
      <c r="AIF66" s="24"/>
      <c r="AIG66" s="24"/>
      <c r="AIH66" s="24"/>
      <c r="AII66" s="24"/>
      <c r="AIJ66" s="24"/>
      <c r="AIK66" s="24"/>
      <c r="AIL66" s="24"/>
      <c r="AIM66" s="24"/>
      <c r="AIN66" s="24"/>
      <c r="AIO66" s="24"/>
      <c r="AIP66" s="24"/>
      <c r="AIQ66" s="24"/>
      <c r="AIR66" s="24"/>
      <c r="AIS66" s="24"/>
      <c r="AIT66" s="24"/>
      <c r="AIU66" s="24"/>
      <c r="AIV66" s="24"/>
      <c r="AIW66" s="24"/>
      <c r="AIX66" s="24"/>
      <c r="AIY66" s="24"/>
      <c r="AIZ66" s="24"/>
      <c r="AJA66" s="24"/>
      <c r="AJB66" s="24"/>
      <c r="AJC66" s="24"/>
      <c r="AJD66" s="24"/>
      <c r="AJE66" s="24"/>
      <c r="AJF66" s="24"/>
      <c r="AJG66" s="24"/>
      <c r="AJH66" s="24"/>
      <c r="AJI66" s="24"/>
      <c r="AJJ66" s="24"/>
      <c r="AJK66" s="24"/>
      <c r="AJL66" s="24"/>
      <c r="AJM66" s="24"/>
      <c r="AJN66" s="24"/>
      <c r="AJO66" s="24"/>
      <c r="AJP66" s="24"/>
      <c r="AJQ66" s="24"/>
      <c r="AJR66" s="24"/>
      <c r="AJS66" s="24"/>
      <c r="AJT66" s="24"/>
      <c r="AJU66" s="24"/>
      <c r="AJV66" s="24"/>
      <c r="AJW66" s="24"/>
      <c r="AJX66" s="24"/>
      <c r="AJY66" s="24"/>
      <c r="AJZ66" s="24"/>
      <c r="AKA66" s="24"/>
      <c r="AKB66" s="24"/>
      <c r="AKC66" s="24"/>
      <c r="AKD66" s="24"/>
      <c r="AKE66" s="24"/>
      <c r="AKF66" s="24"/>
      <c r="AKG66" s="24"/>
      <c r="AKH66" s="24"/>
      <c r="AKI66" s="24"/>
      <c r="AKJ66" s="24"/>
      <c r="AKK66" s="24"/>
      <c r="AKL66" s="24"/>
      <c r="AKM66" s="24"/>
      <c r="AKN66" s="24"/>
      <c r="AKO66" s="24"/>
      <c r="AKP66" s="24"/>
      <c r="AKQ66" s="24"/>
      <c r="AKR66" s="24"/>
      <c r="AKS66" s="24"/>
      <c r="AKT66" s="24"/>
      <c r="AKU66" s="24"/>
      <c r="AKV66" s="24"/>
      <c r="AKW66" s="24"/>
      <c r="AKX66" s="24"/>
      <c r="AKY66" s="24"/>
      <c r="AKZ66" s="24"/>
      <c r="ALA66" s="24"/>
      <c r="ALB66" s="24"/>
      <c r="ALC66" s="24"/>
      <c r="ALD66" s="24"/>
      <c r="ALE66" s="24"/>
      <c r="ALF66" s="24"/>
      <c r="ALG66" s="24"/>
      <c r="ALH66" s="24"/>
      <c r="ALI66" s="24"/>
      <c r="ALJ66" s="24"/>
      <c r="ALK66" s="24"/>
      <c r="ALL66" s="24"/>
      <c r="ALM66" s="24"/>
      <c r="ALN66" s="24"/>
      <c r="ALO66" s="24"/>
      <c r="ALP66" s="24"/>
      <c r="ALQ66" s="24"/>
      <c r="ALR66" s="24"/>
      <c r="ALS66" s="24"/>
      <c r="ALT66" s="24"/>
      <c r="ALU66" s="24"/>
      <c r="ALV66" s="24"/>
      <c r="ALW66" s="24"/>
      <c r="ALX66" s="24"/>
      <c r="ALY66" s="24"/>
      <c r="ALZ66" s="24"/>
      <c r="AMA66" s="24"/>
      <c r="AMB66" s="24"/>
      <c r="AMC66" s="24"/>
      <c r="AMD66" s="24"/>
      <c r="AME66" s="24"/>
      <c r="AMF66" s="24"/>
      <c r="AMG66" s="24"/>
      <c r="AMH66" s="24"/>
      <c r="AMI66" s="24"/>
      <c r="AMJ66" s="24"/>
    </row>
    <row r="67" spans="1:1024" s="23" customFormat="1" x14ac:dyDescent="0.25">
      <c r="M67" s="23" t="s">
        <v>365</v>
      </c>
      <c r="U67" s="53">
        <v>3</v>
      </c>
      <c r="Y67" s="5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24"/>
      <c r="IO67" s="24"/>
      <c r="IP67" s="24"/>
      <c r="IQ67" s="24"/>
      <c r="IR67" s="24"/>
      <c r="IS67" s="24"/>
      <c r="IT67" s="24"/>
      <c r="IU67" s="24"/>
      <c r="IV67" s="24"/>
      <c r="IW67" s="24"/>
      <c r="IX67" s="24"/>
      <c r="IY67" s="24"/>
      <c r="IZ67" s="24"/>
      <c r="JA67" s="24"/>
      <c r="JB67" s="24"/>
      <c r="JC67" s="24"/>
      <c r="JD67" s="24"/>
      <c r="JE67" s="24"/>
      <c r="JF67" s="24"/>
      <c r="JG67" s="24"/>
      <c r="JH67" s="24"/>
      <c r="JI67" s="24"/>
      <c r="JJ67" s="24"/>
      <c r="JK67" s="24"/>
      <c r="JL67" s="24"/>
      <c r="JM67" s="24"/>
      <c r="JN67" s="24"/>
      <c r="JO67" s="24"/>
      <c r="JP67" s="24"/>
      <c r="JQ67" s="24"/>
      <c r="JR67" s="24"/>
      <c r="JS67" s="24"/>
      <c r="JT67" s="24"/>
      <c r="JU67" s="24"/>
      <c r="JV67" s="24"/>
      <c r="JW67" s="24"/>
      <c r="JX67" s="24"/>
      <c r="JY67" s="24"/>
      <c r="JZ67" s="24"/>
      <c r="KA67" s="24"/>
      <c r="KB67" s="24"/>
      <c r="KC67" s="24"/>
      <c r="KD67" s="24"/>
      <c r="KE67" s="24"/>
      <c r="KF67" s="24"/>
      <c r="KG67" s="24"/>
      <c r="KH67" s="24"/>
      <c r="KI67" s="24"/>
      <c r="KJ67" s="24"/>
      <c r="KK67" s="24"/>
      <c r="KL67" s="24"/>
      <c r="KM67" s="24"/>
      <c r="KN67" s="24"/>
      <c r="KO67" s="24"/>
      <c r="KP67" s="24"/>
      <c r="KQ67" s="24"/>
      <c r="KR67" s="24"/>
      <c r="KS67" s="24"/>
      <c r="KT67" s="24"/>
      <c r="KU67" s="24"/>
      <c r="KV67" s="24"/>
      <c r="KW67" s="24"/>
      <c r="KX67" s="24"/>
      <c r="KY67" s="24"/>
      <c r="KZ67" s="24"/>
      <c r="LA67" s="24"/>
      <c r="LB67" s="24"/>
      <c r="LC67" s="24"/>
      <c r="LD67" s="24"/>
      <c r="LE67" s="24"/>
      <c r="LF67" s="24"/>
      <c r="LG67" s="24"/>
      <c r="LH67" s="24"/>
      <c r="LI67" s="24"/>
      <c r="LJ67" s="24"/>
      <c r="LK67" s="24"/>
      <c r="LL67" s="24"/>
      <c r="LM67" s="24"/>
      <c r="LN67" s="24"/>
      <c r="LO67" s="24"/>
      <c r="LP67" s="24"/>
      <c r="LQ67" s="24"/>
      <c r="LR67" s="24"/>
      <c r="LS67" s="24"/>
      <c r="LT67" s="24"/>
      <c r="LU67" s="24"/>
      <c r="LV67" s="24"/>
      <c r="LW67" s="24"/>
      <c r="LX67" s="24"/>
      <c r="LY67" s="24"/>
      <c r="LZ67" s="24"/>
      <c r="MA67" s="24"/>
      <c r="MB67" s="24"/>
      <c r="MC67" s="24"/>
      <c r="MD67" s="24"/>
      <c r="ME67" s="24"/>
      <c r="MF67" s="24"/>
      <c r="MG67" s="24"/>
      <c r="MH67" s="24"/>
      <c r="MI67" s="24"/>
      <c r="MJ67" s="24"/>
      <c r="MK67" s="24"/>
      <c r="ML67" s="24"/>
      <c r="MM67" s="24"/>
      <c r="MN67" s="24"/>
      <c r="MO67" s="24"/>
      <c r="MP67" s="24"/>
      <c r="MQ67" s="24"/>
      <c r="MR67" s="24"/>
      <c r="MS67" s="24"/>
      <c r="MT67" s="24"/>
      <c r="MU67" s="24"/>
      <c r="MV67" s="24"/>
      <c r="MW67" s="24"/>
      <c r="MX67" s="24"/>
      <c r="MY67" s="24"/>
      <c r="MZ67" s="24"/>
      <c r="NA67" s="24"/>
      <c r="NB67" s="24"/>
      <c r="NC67" s="24"/>
      <c r="ND67" s="24"/>
      <c r="NE67" s="24"/>
      <c r="NF67" s="24"/>
      <c r="NG67" s="24"/>
      <c r="NH67" s="24"/>
      <c r="NI67" s="24"/>
      <c r="NJ67" s="24"/>
      <c r="NK67" s="24"/>
      <c r="NL67" s="24"/>
      <c r="NM67" s="24"/>
      <c r="NN67" s="24"/>
      <c r="NO67" s="24"/>
      <c r="NP67" s="24"/>
      <c r="NQ67" s="24"/>
      <c r="NR67" s="24"/>
      <c r="NS67" s="24"/>
      <c r="NT67" s="24"/>
      <c r="NU67" s="24"/>
      <c r="NV67" s="24"/>
      <c r="NW67" s="24"/>
      <c r="NX67" s="24"/>
      <c r="NY67" s="24"/>
      <c r="NZ67" s="24"/>
      <c r="OA67" s="24"/>
      <c r="OB67" s="24"/>
      <c r="OC67" s="24"/>
      <c r="OD67" s="24"/>
      <c r="OE67" s="24"/>
      <c r="OF67" s="24"/>
      <c r="OG67" s="24"/>
      <c r="OH67" s="24"/>
      <c r="OI67" s="24"/>
      <c r="OJ67" s="24"/>
      <c r="OK67" s="24"/>
      <c r="OL67" s="24"/>
      <c r="OM67" s="24"/>
      <c r="ON67" s="24"/>
      <c r="OO67" s="24"/>
      <c r="OP67" s="24"/>
      <c r="OQ67" s="24"/>
      <c r="OR67" s="24"/>
      <c r="OS67" s="24"/>
      <c r="OT67" s="24"/>
      <c r="OU67" s="24"/>
      <c r="OV67" s="24"/>
      <c r="OW67" s="24"/>
      <c r="OX67" s="24"/>
      <c r="OY67" s="24"/>
      <c r="OZ67" s="24"/>
      <c r="PA67" s="24"/>
      <c r="PB67" s="24"/>
      <c r="PC67" s="24"/>
      <c r="PD67" s="24"/>
      <c r="PE67" s="24"/>
      <c r="PF67" s="24"/>
      <c r="PG67" s="24"/>
      <c r="PH67" s="24"/>
      <c r="PI67" s="24"/>
      <c r="PJ67" s="24"/>
      <c r="PK67" s="24"/>
      <c r="PL67" s="24"/>
      <c r="PM67" s="24"/>
      <c r="PN67" s="24"/>
      <c r="PO67" s="24"/>
      <c r="PP67" s="24"/>
      <c r="PQ67" s="24"/>
      <c r="PR67" s="24"/>
      <c r="PS67" s="24"/>
      <c r="PT67" s="24"/>
      <c r="PU67" s="24"/>
      <c r="PV67" s="24"/>
      <c r="PW67" s="24"/>
      <c r="PX67" s="24"/>
      <c r="PY67" s="24"/>
      <c r="PZ67" s="24"/>
      <c r="QA67" s="24"/>
      <c r="QB67" s="24"/>
      <c r="QC67" s="24"/>
      <c r="QD67" s="24"/>
      <c r="QE67" s="24"/>
      <c r="QF67" s="24"/>
      <c r="QG67" s="24"/>
      <c r="QH67" s="24"/>
      <c r="QI67" s="24"/>
      <c r="QJ67" s="24"/>
      <c r="QK67" s="24"/>
      <c r="QL67" s="24"/>
      <c r="QM67" s="24"/>
      <c r="QN67" s="24"/>
      <c r="QO67" s="24"/>
      <c r="QP67" s="24"/>
      <c r="QQ67" s="24"/>
      <c r="QR67" s="24"/>
      <c r="QS67" s="24"/>
      <c r="QT67" s="24"/>
      <c r="QU67" s="24"/>
      <c r="QV67" s="24"/>
      <c r="QW67" s="24"/>
      <c r="QX67" s="24"/>
      <c r="QY67" s="24"/>
      <c r="QZ67" s="24"/>
      <c r="RA67" s="24"/>
      <c r="RB67" s="24"/>
      <c r="RC67" s="24"/>
      <c r="RD67" s="24"/>
      <c r="RE67" s="24"/>
      <c r="RF67" s="24"/>
      <c r="RG67" s="24"/>
      <c r="RH67" s="24"/>
      <c r="RI67" s="24"/>
      <c r="RJ67" s="24"/>
      <c r="RK67" s="24"/>
      <c r="RL67" s="24"/>
      <c r="RM67" s="24"/>
      <c r="RN67" s="24"/>
      <c r="RO67" s="24"/>
      <c r="RP67" s="24"/>
      <c r="RQ67" s="24"/>
      <c r="RR67" s="24"/>
      <c r="RS67" s="24"/>
      <c r="RT67" s="24"/>
      <c r="RU67" s="24"/>
      <c r="RV67" s="24"/>
      <c r="RW67" s="24"/>
      <c r="RX67" s="24"/>
      <c r="RY67" s="24"/>
      <c r="RZ67" s="24"/>
      <c r="SA67" s="24"/>
      <c r="SB67" s="24"/>
      <c r="SC67" s="24"/>
      <c r="SD67" s="24"/>
      <c r="SE67" s="24"/>
      <c r="SF67" s="24"/>
      <c r="SG67" s="24"/>
      <c r="SH67" s="24"/>
      <c r="SI67" s="24"/>
      <c r="SJ67" s="24"/>
      <c r="SK67" s="24"/>
      <c r="SL67" s="24"/>
      <c r="SM67" s="24"/>
      <c r="SN67" s="24"/>
      <c r="SO67" s="24"/>
      <c r="SP67" s="24"/>
      <c r="SQ67" s="24"/>
      <c r="SR67" s="24"/>
      <c r="SS67" s="24"/>
      <c r="ST67" s="24"/>
      <c r="SU67" s="24"/>
      <c r="SV67" s="24"/>
      <c r="SW67" s="24"/>
      <c r="SX67" s="24"/>
      <c r="SY67" s="24"/>
      <c r="SZ67" s="24"/>
      <c r="TA67" s="24"/>
      <c r="TB67" s="24"/>
      <c r="TC67" s="24"/>
      <c r="TD67" s="24"/>
      <c r="TE67" s="24"/>
      <c r="TF67" s="24"/>
      <c r="TG67" s="24"/>
      <c r="TH67" s="24"/>
      <c r="TI67" s="24"/>
      <c r="TJ67" s="24"/>
      <c r="TK67" s="24"/>
      <c r="TL67" s="24"/>
      <c r="TM67" s="24"/>
      <c r="TN67" s="24"/>
      <c r="TO67" s="24"/>
      <c r="TP67" s="24"/>
      <c r="TQ67" s="24"/>
      <c r="TR67" s="24"/>
      <c r="TS67" s="24"/>
      <c r="TT67" s="24"/>
      <c r="TU67" s="24"/>
      <c r="TV67" s="24"/>
      <c r="TW67" s="24"/>
      <c r="TX67" s="24"/>
      <c r="TY67" s="24"/>
      <c r="TZ67" s="24"/>
      <c r="UA67" s="24"/>
      <c r="UB67" s="24"/>
      <c r="UC67" s="24"/>
      <c r="UD67" s="24"/>
      <c r="UE67" s="24"/>
      <c r="UF67" s="24"/>
      <c r="UG67" s="24"/>
      <c r="UH67" s="24"/>
      <c r="UI67" s="24"/>
      <c r="UJ67" s="24"/>
      <c r="UK67" s="24"/>
      <c r="UL67" s="24"/>
      <c r="UM67" s="24"/>
      <c r="UN67" s="24"/>
      <c r="UO67" s="24"/>
      <c r="UP67" s="24"/>
      <c r="UQ67" s="24"/>
      <c r="UR67" s="24"/>
      <c r="US67" s="24"/>
      <c r="UT67" s="24"/>
      <c r="UU67" s="24"/>
      <c r="UV67" s="24"/>
      <c r="UW67" s="24"/>
      <c r="UX67" s="24"/>
      <c r="UY67" s="24"/>
      <c r="UZ67" s="24"/>
      <c r="VA67" s="24"/>
      <c r="VB67" s="24"/>
      <c r="VC67" s="24"/>
      <c r="VD67" s="24"/>
      <c r="VE67" s="24"/>
      <c r="VF67" s="24"/>
      <c r="VG67" s="24"/>
      <c r="VH67" s="24"/>
      <c r="VI67" s="24"/>
      <c r="VJ67" s="24"/>
      <c r="VK67" s="24"/>
      <c r="VL67" s="24"/>
      <c r="VM67" s="24"/>
      <c r="VN67" s="24"/>
      <c r="VO67" s="24"/>
      <c r="VP67" s="24"/>
      <c r="VQ67" s="24"/>
      <c r="VR67" s="24"/>
      <c r="VS67" s="24"/>
      <c r="VT67" s="24"/>
      <c r="VU67" s="24"/>
      <c r="VV67" s="24"/>
      <c r="VW67" s="24"/>
      <c r="VX67" s="24"/>
      <c r="VY67" s="24"/>
      <c r="VZ67" s="24"/>
      <c r="WA67" s="24"/>
      <c r="WB67" s="24"/>
      <c r="WC67" s="24"/>
      <c r="WD67" s="24"/>
      <c r="WE67" s="24"/>
      <c r="WF67" s="24"/>
      <c r="WG67" s="24"/>
      <c r="WH67" s="24"/>
      <c r="WI67" s="24"/>
      <c r="WJ67" s="24"/>
      <c r="WK67" s="24"/>
      <c r="WL67" s="24"/>
      <c r="WM67" s="24"/>
      <c r="WN67" s="24"/>
      <c r="WO67" s="24"/>
      <c r="WP67" s="24"/>
      <c r="WQ67" s="24"/>
      <c r="WR67" s="24"/>
      <c r="WS67" s="24"/>
      <c r="WT67" s="24"/>
      <c r="WU67" s="24"/>
      <c r="WV67" s="24"/>
      <c r="WW67" s="24"/>
      <c r="WX67" s="24"/>
      <c r="WY67" s="24"/>
      <c r="WZ67" s="24"/>
      <c r="XA67" s="24"/>
      <c r="XB67" s="24"/>
      <c r="XC67" s="24"/>
      <c r="XD67" s="24"/>
      <c r="XE67" s="24"/>
      <c r="XF67" s="24"/>
      <c r="XG67" s="24"/>
      <c r="XH67" s="24"/>
      <c r="XI67" s="24"/>
      <c r="XJ67" s="24"/>
      <c r="XK67" s="24"/>
      <c r="XL67" s="24"/>
      <c r="XM67" s="24"/>
      <c r="XN67" s="24"/>
      <c r="XO67" s="24"/>
      <c r="XP67" s="24"/>
      <c r="XQ67" s="24"/>
      <c r="XR67" s="24"/>
      <c r="XS67" s="24"/>
      <c r="XT67" s="24"/>
      <c r="XU67" s="24"/>
      <c r="XV67" s="24"/>
      <c r="XW67" s="24"/>
      <c r="XX67" s="24"/>
      <c r="XY67" s="24"/>
      <c r="XZ67" s="24"/>
      <c r="YA67" s="24"/>
      <c r="YB67" s="24"/>
      <c r="YC67" s="24"/>
      <c r="YD67" s="24"/>
      <c r="YE67" s="24"/>
      <c r="YF67" s="24"/>
      <c r="YG67" s="24"/>
      <c r="YH67" s="24"/>
      <c r="YI67" s="24"/>
      <c r="YJ67" s="24"/>
      <c r="YK67" s="24"/>
      <c r="YL67" s="24"/>
      <c r="YM67" s="24"/>
      <c r="YN67" s="24"/>
      <c r="YO67" s="24"/>
      <c r="YP67" s="24"/>
      <c r="YQ67" s="24"/>
      <c r="YR67" s="24"/>
      <c r="YS67" s="24"/>
      <c r="YT67" s="24"/>
      <c r="YU67" s="24"/>
      <c r="YV67" s="24"/>
      <c r="YW67" s="24"/>
      <c r="YX67" s="24"/>
      <c r="YY67" s="24"/>
      <c r="YZ67" s="24"/>
      <c r="ZA67" s="24"/>
      <c r="ZB67" s="24"/>
      <c r="ZC67" s="24"/>
      <c r="ZD67" s="24"/>
      <c r="ZE67" s="24"/>
      <c r="ZF67" s="24"/>
      <c r="ZG67" s="24"/>
      <c r="ZH67" s="24"/>
      <c r="ZI67" s="24"/>
      <c r="ZJ67" s="24"/>
      <c r="ZK67" s="24"/>
      <c r="ZL67" s="24"/>
      <c r="ZM67" s="24"/>
      <c r="ZN67" s="24"/>
      <c r="ZO67" s="24"/>
      <c r="ZP67" s="24"/>
      <c r="ZQ67" s="24"/>
      <c r="ZR67" s="24"/>
      <c r="ZS67" s="24"/>
      <c r="ZT67" s="24"/>
      <c r="ZU67" s="24"/>
      <c r="ZV67" s="24"/>
      <c r="ZW67" s="24"/>
      <c r="ZX67" s="24"/>
      <c r="ZY67" s="24"/>
      <c r="ZZ67" s="24"/>
      <c r="AAA67" s="24"/>
      <c r="AAB67" s="24"/>
      <c r="AAC67" s="24"/>
      <c r="AAD67" s="24"/>
      <c r="AAE67" s="24"/>
      <c r="AAF67" s="24"/>
      <c r="AAG67" s="24"/>
      <c r="AAH67" s="24"/>
      <c r="AAI67" s="24"/>
      <c r="AAJ67" s="24"/>
      <c r="AAK67" s="24"/>
      <c r="AAL67" s="24"/>
      <c r="AAM67" s="24"/>
      <c r="AAN67" s="24"/>
      <c r="AAO67" s="24"/>
      <c r="AAP67" s="24"/>
      <c r="AAQ67" s="24"/>
      <c r="AAR67" s="24"/>
      <c r="AAS67" s="24"/>
      <c r="AAT67" s="24"/>
      <c r="AAU67" s="24"/>
      <c r="AAV67" s="24"/>
      <c r="AAW67" s="24"/>
      <c r="AAX67" s="24"/>
      <c r="AAY67" s="24"/>
      <c r="AAZ67" s="24"/>
      <c r="ABA67" s="24"/>
      <c r="ABB67" s="24"/>
      <c r="ABC67" s="24"/>
      <c r="ABD67" s="24"/>
      <c r="ABE67" s="24"/>
      <c r="ABF67" s="24"/>
      <c r="ABG67" s="24"/>
      <c r="ABH67" s="24"/>
      <c r="ABI67" s="24"/>
      <c r="ABJ67" s="24"/>
      <c r="ABK67" s="24"/>
      <c r="ABL67" s="24"/>
      <c r="ABM67" s="24"/>
      <c r="ABN67" s="24"/>
      <c r="ABO67" s="24"/>
      <c r="ABP67" s="24"/>
      <c r="ABQ67" s="24"/>
      <c r="ABR67" s="24"/>
      <c r="ABS67" s="24"/>
      <c r="ABT67" s="24"/>
      <c r="ABU67" s="24"/>
      <c r="ABV67" s="24"/>
      <c r="ABW67" s="24"/>
      <c r="ABX67" s="24"/>
      <c r="ABY67" s="24"/>
      <c r="ABZ67" s="24"/>
      <c r="ACA67" s="24"/>
      <c r="ACB67" s="24"/>
      <c r="ACC67" s="24"/>
      <c r="ACD67" s="24"/>
      <c r="ACE67" s="24"/>
      <c r="ACF67" s="24"/>
      <c r="ACG67" s="24"/>
      <c r="ACH67" s="24"/>
      <c r="ACI67" s="24"/>
      <c r="ACJ67" s="24"/>
      <c r="ACK67" s="24"/>
      <c r="ACL67" s="24"/>
      <c r="ACM67" s="24"/>
      <c r="ACN67" s="24"/>
      <c r="ACO67" s="24"/>
      <c r="ACP67" s="24"/>
      <c r="ACQ67" s="24"/>
      <c r="ACR67" s="24"/>
      <c r="ACS67" s="24"/>
      <c r="ACT67" s="24"/>
      <c r="ACU67" s="24"/>
      <c r="ACV67" s="24"/>
      <c r="ACW67" s="24"/>
      <c r="ACX67" s="24"/>
      <c r="ACY67" s="24"/>
      <c r="ACZ67" s="24"/>
      <c r="ADA67" s="24"/>
      <c r="ADB67" s="24"/>
      <c r="ADC67" s="24"/>
      <c r="ADD67" s="24"/>
      <c r="ADE67" s="24"/>
      <c r="ADF67" s="24"/>
      <c r="ADG67" s="24"/>
      <c r="ADH67" s="24"/>
      <c r="ADI67" s="24"/>
      <c r="ADJ67" s="24"/>
      <c r="ADK67" s="24"/>
      <c r="ADL67" s="24"/>
      <c r="ADM67" s="24"/>
      <c r="ADN67" s="24"/>
      <c r="ADO67" s="24"/>
      <c r="ADP67" s="24"/>
      <c r="ADQ67" s="24"/>
      <c r="ADR67" s="24"/>
      <c r="ADS67" s="24"/>
      <c r="ADT67" s="24"/>
      <c r="ADU67" s="24"/>
      <c r="ADV67" s="24"/>
      <c r="ADW67" s="24"/>
      <c r="ADX67" s="24"/>
      <c r="ADY67" s="24"/>
      <c r="ADZ67" s="24"/>
      <c r="AEA67" s="24"/>
      <c r="AEB67" s="24"/>
      <c r="AEC67" s="24"/>
      <c r="AED67" s="24"/>
      <c r="AEE67" s="24"/>
      <c r="AEF67" s="24"/>
      <c r="AEG67" s="24"/>
      <c r="AEH67" s="24"/>
      <c r="AEI67" s="24"/>
      <c r="AEJ67" s="24"/>
      <c r="AEK67" s="24"/>
      <c r="AEL67" s="24"/>
      <c r="AEM67" s="24"/>
      <c r="AEN67" s="24"/>
      <c r="AEO67" s="24"/>
      <c r="AEP67" s="24"/>
      <c r="AEQ67" s="24"/>
      <c r="AER67" s="24"/>
      <c r="AES67" s="24"/>
      <c r="AET67" s="24"/>
      <c r="AEU67" s="24"/>
      <c r="AEV67" s="24"/>
      <c r="AEW67" s="24"/>
      <c r="AEX67" s="24"/>
      <c r="AEY67" s="24"/>
      <c r="AEZ67" s="24"/>
      <c r="AFA67" s="24"/>
      <c r="AFB67" s="24"/>
      <c r="AFC67" s="24"/>
      <c r="AFD67" s="24"/>
      <c r="AFE67" s="24"/>
      <c r="AFF67" s="24"/>
      <c r="AFG67" s="24"/>
      <c r="AFH67" s="24"/>
      <c r="AFI67" s="24"/>
      <c r="AFJ67" s="24"/>
      <c r="AFK67" s="24"/>
      <c r="AFL67" s="24"/>
      <c r="AFM67" s="24"/>
      <c r="AFN67" s="24"/>
      <c r="AFO67" s="24"/>
      <c r="AFP67" s="24"/>
      <c r="AFQ67" s="24"/>
      <c r="AFR67" s="24"/>
      <c r="AFS67" s="24"/>
      <c r="AFT67" s="24"/>
      <c r="AFU67" s="24"/>
      <c r="AFV67" s="24"/>
      <c r="AFW67" s="24"/>
      <c r="AFX67" s="24"/>
      <c r="AFY67" s="24"/>
      <c r="AFZ67" s="24"/>
      <c r="AGA67" s="24"/>
      <c r="AGB67" s="24"/>
      <c r="AGC67" s="24"/>
      <c r="AGD67" s="24"/>
      <c r="AGE67" s="24"/>
      <c r="AGF67" s="24"/>
      <c r="AGG67" s="24"/>
      <c r="AGH67" s="24"/>
      <c r="AGI67" s="24"/>
      <c r="AGJ67" s="24"/>
      <c r="AGK67" s="24"/>
      <c r="AGL67" s="24"/>
      <c r="AGM67" s="24"/>
      <c r="AGN67" s="24"/>
      <c r="AGO67" s="24"/>
      <c r="AGP67" s="24"/>
      <c r="AGQ67" s="24"/>
      <c r="AGR67" s="24"/>
      <c r="AGS67" s="24"/>
      <c r="AGT67" s="24"/>
      <c r="AGU67" s="24"/>
      <c r="AGV67" s="24"/>
      <c r="AGW67" s="24"/>
      <c r="AGX67" s="24"/>
      <c r="AGY67" s="24"/>
      <c r="AGZ67" s="24"/>
      <c r="AHA67" s="24"/>
      <c r="AHB67" s="24"/>
      <c r="AHC67" s="24"/>
      <c r="AHD67" s="24"/>
      <c r="AHE67" s="24"/>
      <c r="AHF67" s="24"/>
      <c r="AHG67" s="24"/>
      <c r="AHH67" s="24"/>
      <c r="AHI67" s="24"/>
      <c r="AHJ67" s="24"/>
      <c r="AHK67" s="24"/>
      <c r="AHL67" s="24"/>
      <c r="AHM67" s="24"/>
      <c r="AHN67" s="24"/>
      <c r="AHO67" s="24"/>
      <c r="AHP67" s="24"/>
      <c r="AHQ67" s="24"/>
      <c r="AHR67" s="24"/>
      <c r="AHS67" s="24"/>
      <c r="AHT67" s="24"/>
      <c r="AHU67" s="24"/>
      <c r="AHV67" s="24"/>
      <c r="AHW67" s="24"/>
      <c r="AHX67" s="24"/>
      <c r="AHY67" s="24"/>
      <c r="AHZ67" s="24"/>
      <c r="AIA67" s="24"/>
      <c r="AIB67" s="24"/>
      <c r="AIC67" s="24"/>
      <c r="AID67" s="24"/>
      <c r="AIE67" s="24"/>
      <c r="AIF67" s="24"/>
      <c r="AIG67" s="24"/>
      <c r="AIH67" s="24"/>
      <c r="AII67" s="24"/>
      <c r="AIJ67" s="24"/>
      <c r="AIK67" s="24"/>
      <c r="AIL67" s="24"/>
      <c r="AIM67" s="24"/>
      <c r="AIN67" s="24"/>
      <c r="AIO67" s="24"/>
      <c r="AIP67" s="24"/>
      <c r="AIQ67" s="24"/>
      <c r="AIR67" s="24"/>
      <c r="AIS67" s="24"/>
      <c r="AIT67" s="24"/>
      <c r="AIU67" s="24"/>
      <c r="AIV67" s="24"/>
      <c r="AIW67" s="24"/>
      <c r="AIX67" s="24"/>
      <c r="AIY67" s="24"/>
      <c r="AIZ67" s="24"/>
      <c r="AJA67" s="24"/>
      <c r="AJB67" s="24"/>
      <c r="AJC67" s="24"/>
      <c r="AJD67" s="24"/>
      <c r="AJE67" s="24"/>
      <c r="AJF67" s="24"/>
      <c r="AJG67" s="24"/>
      <c r="AJH67" s="24"/>
      <c r="AJI67" s="24"/>
      <c r="AJJ67" s="24"/>
      <c r="AJK67" s="24"/>
      <c r="AJL67" s="24"/>
      <c r="AJM67" s="24"/>
      <c r="AJN67" s="24"/>
      <c r="AJO67" s="24"/>
      <c r="AJP67" s="24"/>
      <c r="AJQ67" s="24"/>
      <c r="AJR67" s="24"/>
      <c r="AJS67" s="24"/>
      <c r="AJT67" s="24"/>
      <c r="AJU67" s="24"/>
      <c r="AJV67" s="24"/>
      <c r="AJW67" s="24"/>
      <c r="AJX67" s="24"/>
      <c r="AJY67" s="24"/>
      <c r="AJZ67" s="24"/>
      <c r="AKA67" s="24"/>
      <c r="AKB67" s="24"/>
      <c r="AKC67" s="24"/>
      <c r="AKD67" s="24"/>
      <c r="AKE67" s="24"/>
      <c r="AKF67" s="24"/>
      <c r="AKG67" s="24"/>
      <c r="AKH67" s="24"/>
      <c r="AKI67" s="24"/>
      <c r="AKJ67" s="24"/>
      <c r="AKK67" s="24"/>
      <c r="AKL67" s="24"/>
      <c r="AKM67" s="24"/>
      <c r="AKN67" s="24"/>
      <c r="AKO67" s="24"/>
      <c r="AKP67" s="24"/>
      <c r="AKQ67" s="24"/>
      <c r="AKR67" s="24"/>
      <c r="AKS67" s="24"/>
      <c r="AKT67" s="24"/>
      <c r="AKU67" s="24"/>
      <c r="AKV67" s="24"/>
      <c r="AKW67" s="24"/>
      <c r="AKX67" s="24"/>
      <c r="AKY67" s="24"/>
      <c r="AKZ67" s="24"/>
      <c r="ALA67" s="24"/>
      <c r="ALB67" s="24"/>
      <c r="ALC67" s="24"/>
      <c r="ALD67" s="24"/>
      <c r="ALE67" s="24"/>
      <c r="ALF67" s="24"/>
      <c r="ALG67" s="24"/>
      <c r="ALH67" s="24"/>
      <c r="ALI67" s="24"/>
      <c r="ALJ67" s="24"/>
      <c r="ALK67" s="24"/>
      <c r="ALL67" s="24"/>
      <c r="ALM67" s="24"/>
      <c r="ALN67" s="24"/>
      <c r="ALO67" s="24"/>
      <c r="ALP67" s="24"/>
      <c r="ALQ67" s="24"/>
      <c r="ALR67" s="24"/>
      <c r="ALS67" s="24"/>
      <c r="ALT67" s="24"/>
      <c r="ALU67" s="24"/>
      <c r="ALV67" s="24"/>
      <c r="ALW67" s="24"/>
      <c r="ALX67" s="24"/>
      <c r="ALY67" s="24"/>
      <c r="ALZ67" s="24"/>
      <c r="AMA67" s="24"/>
      <c r="AMB67" s="24"/>
      <c r="AMC67" s="24"/>
      <c r="AMD67" s="24"/>
      <c r="AME67" s="24"/>
      <c r="AMF67" s="24"/>
      <c r="AMG67" s="24"/>
      <c r="AMH67" s="24"/>
      <c r="AMI67" s="24"/>
      <c r="AMJ67" s="24"/>
    </row>
    <row r="68" spans="1:1024" s="23" customFormat="1" x14ac:dyDescent="0.25">
      <c r="M68" s="23" t="s">
        <v>366</v>
      </c>
      <c r="U68" s="53">
        <v>4</v>
      </c>
      <c r="Y68" s="5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</row>
    <row r="69" spans="1:1024" s="23" customFormat="1" x14ac:dyDescent="0.25">
      <c r="M69" s="23" t="s">
        <v>367</v>
      </c>
      <c r="U69" s="53">
        <v>5</v>
      </c>
      <c r="Y69" s="5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</row>
    <row r="70" spans="1:1024" s="23" customFormat="1" x14ac:dyDescent="0.25">
      <c r="M70" s="23" t="s">
        <v>368</v>
      </c>
      <c r="U70" s="53">
        <v>6</v>
      </c>
      <c r="Y70" s="5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</row>
    <row r="71" spans="1:1024" s="23" customFormat="1" x14ac:dyDescent="0.25">
      <c r="M71" s="23" t="s">
        <v>315</v>
      </c>
      <c r="U71" s="53">
        <v>7</v>
      </c>
      <c r="Y71" s="5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</row>
    <row r="72" spans="1:1024" s="23" customFormat="1" x14ac:dyDescent="0.25">
      <c r="N72" s="23" t="s">
        <v>316</v>
      </c>
      <c r="O72" s="50"/>
      <c r="P72" s="50"/>
      <c r="Q72" s="50"/>
      <c r="R72" s="50"/>
      <c r="S72" s="50"/>
      <c r="T72" s="55"/>
      <c r="U72" s="56"/>
      <c r="V72" s="50"/>
      <c r="Y72" s="57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</row>
    <row r="73" spans="1:1024" s="23" customFormat="1" x14ac:dyDescent="0.25"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</row>
    <row r="74" spans="1:1024" s="23" customFormat="1" x14ac:dyDescent="0.25">
      <c r="A74" s="101" t="s">
        <v>369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</row>
    <row r="75" spans="1:1024" s="95" customFormat="1" ht="47.25" customHeight="1" x14ac:dyDescent="0.25">
      <c r="A75" s="98" t="s">
        <v>401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4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/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/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/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/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/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/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/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/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/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/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/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/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/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/>
      <c r="RN75" s="96"/>
      <c r="RO75" s="96"/>
      <c r="RP75" s="96"/>
      <c r="RQ75" s="96"/>
      <c r="RR75" s="96"/>
      <c r="RS75" s="96"/>
      <c r="RT75" s="96"/>
      <c r="RU75" s="96"/>
      <c r="RV75" s="96"/>
      <c r="RW75" s="96"/>
      <c r="RX75" s="96"/>
      <c r="RY75" s="96"/>
      <c r="RZ75" s="96"/>
      <c r="SA75" s="96"/>
      <c r="SB75" s="96"/>
      <c r="SC75" s="96"/>
      <c r="SD75" s="96"/>
      <c r="SE75" s="96"/>
      <c r="SF75" s="96"/>
      <c r="SG75" s="96"/>
      <c r="SH75" s="96"/>
      <c r="SI75" s="96"/>
      <c r="SJ75" s="96"/>
      <c r="SK75" s="96"/>
      <c r="SL75" s="96"/>
      <c r="SM75" s="96"/>
      <c r="SN75" s="96"/>
      <c r="SO75" s="96"/>
      <c r="SP75" s="96"/>
      <c r="SQ75" s="96"/>
      <c r="SR75" s="96"/>
      <c r="SS75" s="96"/>
      <c r="ST75" s="96"/>
      <c r="SU75" s="96"/>
      <c r="SV75" s="96"/>
      <c r="SW75" s="96"/>
      <c r="SX75" s="96"/>
      <c r="SY75" s="96"/>
      <c r="SZ75" s="96"/>
      <c r="TA75" s="96"/>
      <c r="TB75" s="96"/>
      <c r="TC75" s="96"/>
      <c r="TD75" s="96"/>
      <c r="TE75" s="96"/>
      <c r="TF75" s="96"/>
      <c r="TG75" s="96"/>
      <c r="TH75" s="96"/>
      <c r="TI75" s="96"/>
      <c r="TJ75" s="96"/>
      <c r="TK75" s="96"/>
      <c r="TL75" s="96"/>
      <c r="TM75" s="96"/>
      <c r="TN75" s="96"/>
      <c r="TO75" s="96"/>
      <c r="TP75" s="96"/>
      <c r="TQ75" s="96"/>
      <c r="TR75" s="96"/>
      <c r="TS75" s="96"/>
      <c r="TT75" s="96"/>
      <c r="TU75" s="96"/>
      <c r="TV75" s="96"/>
      <c r="TW75" s="96"/>
      <c r="TX75" s="96"/>
      <c r="TY75" s="96"/>
      <c r="TZ75" s="96"/>
      <c r="UA75" s="96"/>
      <c r="UB75" s="96"/>
      <c r="UC75" s="96"/>
      <c r="UD75" s="96"/>
      <c r="UE75" s="96"/>
      <c r="UF75" s="96"/>
      <c r="UG75" s="96"/>
      <c r="UH75" s="96"/>
      <c r="UI75" s="96"/>
      <c r="UJ75" s="96"/>
      <c r="UK75" s="96"/>
      <c r="UL75" s="96"/>
      <c r="UM75" s="96"/>
      <c r="UN75" s="96"/>
      <c r="UO75" s="96"/>
      <c r="UP75" s="96"/>
      <c r="UQ75" s="96"/>
      <c r="UR75" s="96"/>
      <c r="US75" s="96"/>
      <c r="UT75" s="96"/>
      <c r="UU75" s="96"/>
      <c r="UV75" s="96"/>
      <c r="UW75" s="96"/>
      <c r="UX75" s="96"/>
      <c r="UY75" s="96"/>
      <c r="UZ75" s="96"/>
      <c r="VA75" s="96"/>
      <c r="VB75" s="96"/>
      <c r="VC75" s="96"/>
      <c r="VD75" s="96"/>
      <c r="VE75" s="96"/>
      <c r="VF75" s="96"/>
      <c r="VG75" s="96"/>
      <c r="VH75" s="96"/>
      <c r="VI75" s="96"/>
      <c r="VJ75" s="96"/>
      <c r="VK75" s="96"/>
      <c r="VL75" s="96"/>
      <c r="VM75" s="96"/>
      <c r="VN75" s="96"/>
      <c r="VO75" s="96"/>
      <c r="VP75" s="96"/>
      <c r="VQ75" s="96"/>
      <c r="VR75" s="96"/>
      <c r="VS75" s="96"/>
      <c r="VT75" s="96"/>
      <c r="VU75" s="96"/>
      <c r="VV75" s="96"/>
      <c r="VW75" s="96"/>
      <c r="VX75" s="96"/>
      <c r="VY75" s="96"/>
      <c r="VZ75" s="96"/>
      <c r="WA75" s="96"/>
      <c r="WB75" s="96"/>
      <c r="WC75" s="96"/>
      <c r="WD75" s="96"/>
      <c r="WE75" s="96"/>
      <c r="WF75" s="96"/>
      <c r="WG75" s="96"/>
      <c r="WH75" s="96"/>
      <c r="WI75" s="96"/>
      <c r="WJ75" s="96"/>
      <c r="WK75" s="96"/>
      <c r="WL75" s="96"/>
      <c r="WM75" s="96"/>
      <c r="WN75" s="96"/>
      <c r="WO75" s="96"/>
      <c r="WP75" s="96"/>
      <c r="WQ75" s="96"/>
      <c r="WR75" s="96"/>
      <c r="WS75" s="96"/>
      <c r="WT75" s="96"/>
      <c r="WU75" s="96"/>
      <c r="WV75" s="96"/>
      <c r="WW75" s="96"/>
      <c r="WX75" s="96"/>
      <c r="WY75" s="96"/>
      <c r="WZ75" s="96"/>
      <c r="XA75" s="96"/>
      <c r="XB75" s="96"/>
      <c r="XC75" s="96"/>
      <c r="XD75" s="96"/>
      <c r="XE75" s="96"/>
      <c r="XF75" s="96"/>
      <c r="XG75" s="96"/>
      <c r="XH75" s="96"/>
      <c r="XI75" s="96"/>
      <c r="XJ75" s="96"/>
      <c r="XK75" s="96"/>
      <c r="XL75" s="96"/>
      <c r="XM75" s="96"/>
      <c r="XN75" s="96"/>
      <c r="XO75" s="96"/>
      <c r="XP75" s="96"/>
      <c r="XQ75" s="96"/>
      <c r="XR75" s="96"/>
      <c r="XS75" s="96"/>
      <c r="XT75" s="96"/>
      <c r="XU75" s="96"/>
      <c r="XV75" s="96"/>
      <c r="XW75" s="96"/>
      <c r="XX75" s="96"/>
      <c r="XY75" s="96"/>
      <c r="XZ75" s="96"/>
      <c r="YA75" s="96"/>
      <c r="YB75" s="96"/>
      <c r="YC75" s="96"/>
      <c r="YD75" s="96"/>
      <c r="YE75" s="96"/>
      <c r="YF75" s="96"/>
      <c r="YG75" s="96"/>
      <c r="YH75" s="96"/>
      <c r="YI75" s="96"/>
      <c r="YJ75" s="96"/>
      <c r="YK75" s="96"/>
      <c r="YL75" s="96"/>
      <c r="YM75" s="96"/>
      <c r="YN75" s="96"/>
      <c r="YO75" s="96"/>
      <c r="YP75" s="96"/>
      <c r="YQ75" s="96"/>
      <c r="YR75" s="96"/>
      <c r="YS75" s="96"/>
      <c r="YT75" s="96"/>
      <c r="YU75" s="96"/>
      <c r="YV75" s="96"/>
      <c r="YW75" s="96"/>
      <c r="YX75" s="96"/>
      <c r="YY75" s="96"/>
      <c r="YZ75" s="96"/>
      <c r="ZA75" s="96"/>
      <c r="ZB75" s="96"/>
      <c r="ZC75" s="96"/>
      <c r="ZD75" s="96"/>
      <c r="ZE75" s="96"/>
      <c r="ZF75" s="96"/>
      <c r="ZG75" s="96"/>
      <c r="ZH75" s="96"/>
      <c r="ZI75" s="96"/>
      <c r="ZJ75" s="96"/>
      <c r="ZK75" s="96"/>
      <c r="ZL75" s="96"/>
      <c r="ZM75" s="96"/>
      <c r="ZN75" s="96"/>
      <c r="ZO75" s="96"/>
      <c r="ZP75" s="96"/>
      <c r="ZQ75" s="96"/>
      <c r="ZR75" s="96"/>
      <c r="ZS75" s="96"/>
      <c r="ZT75" s="96"/>
      <c r="ZU75" s="96"/>
      <c r="ZV75" s="96"/>
      <c r="ZW75" s="96"/>
      <c r="ZX75" s="96"/>
      <c r="ZY75" s="96"/>
      <c r="ZZ75" s="96"/>
      <c r="AAA75" s="96"/>
      <c r="AAB75" s="96"/>
      <c r="AAC75" s="96"/>
      <c r="AAD75" s="96"/>
      <c r="AAE75" s="96"/>
      <c r="AAF75" s="96"/>
      <c r="AAG75" s="96"/>
      <c r="AAH75" s="96"/>
      <c r="AAI75" s="96"/>
      <c r="AAJ75" s="96"/>
      <c r="AAK75" s="96"/>
      <c r="AAL75" s="96"/>
      <c r="AAM75" s="96"/>
      <c r="AAN75" s="96"/>
      <c r="AAO75" s="96"/>
      <c r="AAP75" s="96"/>
      <c r="AAQ75" s="96"/>
      <c r="AAR75" s="96"/>
      <c r="AAS75" s="96"/>
      <c r="AAT75" s="96"/>
      <c r="AAU75" s="96"/>
      <c r="AAV75" s="96"/>
      <c r="AAW75" s="96"/>
      <c r="AAX75" s="96"/>
      <c r="AAY75" s="96"/>
      <c r="AAZ75" s="96"/>
      <c r="ABA75" s="96"/>
      <c r="ABB75" s="96"/>
      <c r="ABC75" s="96"/>
      <c r="ABD75" s="96"/>
      <c r="ABE75" s="96"/>
      <c r="ABF75" s="96"/>
      <c r="ABG75" s="96"/>
      <c r="ABH75" s="96"/>
      <c r="ABI75" s="96"/>
      <c r="ABJ75" s="96"/>
      <c r="ABK75" s="96"/>
      <c r="ABL75" s="96"/>
      <c r="ABM75" s="96"/>
      <c r="ABN75" s="96"/>
      <c r="ABO75" s="96"/>
      <c r="ABP75" s="96"/>
      <c r="ABQ75" s="96"/>
      <c r="ABR75" s="96"/>
      <c r="ABS75" s="96"/>
      <c r="ABT75" s="96"/>
      <c r="ABU75" s="96"/>
      <c r="ABV75" s="96"/>
      <c r="ABW75" s="96"/>
      <c r="ABX75" s="96"/>
      <c r="ABY75" s="96"/>
      <c r="ABZ75" s="96"/>
      <c r="ACA75" s="96"/>
      <c r="ACB75" s="96"/>
      <c r="ACC75" s="96"/>
      <c r="ACD75" s="96"/>
      <c r="ACE75" s="96"/>
      <c r="ACF75" s="96"/>
      <c r="ACG75" s="96"/>
      <c r="ACH75" s="96"/>
      <c r="ACI75" s="96"/>
      <c r="ACJ75" s="96"/>
      <c r="ACK75" s="96"/>
      <c r="ACL75" s="96"/>
      <c r="ACM75" s="96"/>
      <c r="ACN75" s="96"/>
      <c r="ACO75" s="96"/>
      <c r="ACP75" s="96"/>
      <c r="ACQ75" s="96"/>
      <c r="ACR75" s="96"/>
      <c r="ACS75" s="96"/>
      <c r="ACT75" s="96"/>
      <c r="ACU75" s="96"/>
      <c r="ACV75" s="96"/>
      <c r="ACW75" s="96"/>
      <c r="ACX75" s="96"/>
      <c r="ACY75" s="96"/>
      <c r="ACZ75" s="96"/>
      <c r="ADA75" s="96"/>
      <c r="ADB75" s="96"/>
      <c r="ADC75" s="96"/>
      <c r="ADD75" s="96"/>
      <c r="ADE75" s="96"/>
      <c r="ADF75" s="96"/>
      <c r="ADG75" s="96"/>
      <c r="ADH75" s="96"/>
      <c r="ADI75" s="96"/>
      <c r="ADJ75" s="96"/>
      <c r="ADK75" s="96"/>
      <c r="ADL75" s="96"/>
      <c r="ADM75" s="96"/>
      <c r="ADN75" s="96"/>
      <c r="ADO75" s="96"/>
      <c r="ADP75" s="96"/>
      <c r="ADQ75" s="96"/>
      <c r="ADR75" s="96"/>
      <c r="ADS75" s="96"/>
      <c r="ADT75" s="96"/>
      <c r="ADU75" s="96"/>
      <c r="ADV75" s="96"/>
      <c r="ADW75" s="96"/>
      <c r="ADX75" s="96"/>
      <c r="ADY75" s="96"/>
      <c r="ADZ75" s="96"/>
      <c r="AEA75" s="96"/>
      <c r="AEB75" s="96"/>
      <c r="AEC75" s="96"/>
      <c r="AED75" s="96"/>
      <c r="AEE75" s="96"/>
      <c r="AEF75" s="96"/>
      <c r="AEG75" s="96"/>
      <c r="AEH75" s="96"/>
      <c r="AEI75" s="96"/>
      <c r="AEJ75" s="96"/>
      <c r="AEK75" s="96"/>
      <c r="AEL75" s="96"/>
      <c r="AEM75" s="96"/>
      <c r="AEN75" s="96"/>
      <c r="AEO75" s="96"/>
      <c r="AEP75" s="96"/>
      <c r="AEQ75" s="96"/>
      <c r="AER75" s="96"/>
      <c r="AES75" s="96"/>
      <c r="AET75" s="96"/>
      <c r="AEU75" s="96"/>
      <c r="AEV75" s="96"/>
      <c r="AEW75" s="96"/>
      <c r="AEX75" s="96"/>
      <c r="AEY75" s="96"/>
      <c r="AEZ75" s="96"/>
      <c r="AFA75" s="96"/>
      <c r="AFB75" s="96"/>
      <c r="AFC75" s="96"/>
      <c r="AFD75" s="96"/>
      <c r="AFE75" s="96"/>
      <c r="AFF75" s="96"/>
      <c r="AFG75" s="96"/>
      <c r="AFH75" s="96"/>
      <c r="AFI75" s="96"/>
      <c r="AFJ75" s="96"/>
      <c r="AFK75" s="96"/>
      <c r="AFL75" s="96"/>
      <c r="AFM75" s="96"/>
      <c r="AFN75" s="96"/>
      <c r="AFO75" s="96"/>
      <c r="AFP75" s="96"/>
      <c r="AFQ75" s="96"/>
      <c r="AFR75" s="96"/>
      <c r="AFS75" s="96"/>
      <c r="AFT75" s="96"/>
      <c r="AFU75" s="96"/>
      <c r="AFV75" s="96"/>
      <c r="AFW75" s="96"/>
      <c r="AFX75" s="96"/>
      <c r="AFY75" s="96"/>
      <c r="AFZ75" s="96"/>
      <c r="AGA75" s="96"/>
      <c r="AGB75" s="96"/>
      <c r="AGC75" s="96"/>
      <c r="AGD75" s="96"/>
      <c r="AGE75" s="96"/>
      <c r="AGF75" s="96"/>
      <c r="AGG75" s="96"/>
      <c r="AGH75" s="96"/>
      <c r="AGI75" s="96"/>
      <c r="AGJ75" s="96"/>
      <c r="AGK75" s="96"/>
      <c r="AGL75" s="96"/>
      <c r="AGM75" s="96"/>
      <c r="AGN75" s="96"/>
      <c r="AGO75" s="96"/>
      <c r="AGP75" s="96"/>
      <c r="AGQ75" s="96"/>
      <c r="AGR75" s="96"/>
      <c r="AGS75" s="96"/>
      <c r="AGT75" s="96"/>
      <c r="AGU75" s="96"/>
      <c r="AGV75" s="96"/>
      <c r="AGW75" s="96"/>
      <c r="AGX75" s="96"/>
      <c r="AGY75" s="96"/>
      <c r="AGZ75" s="96"/>
      <c r="AHA75" s="96"/>
      <c r="AHB75" s="96"/>
      <c r="AHC75" s="96"/>
      <c r="AHD75" s="96"/>
      <c r="AHE75" s="96"/>
      <c r="AHF75" s="96"/>
      <c r="AHG75" s="96"/>
      <c r="AHH75" s="96"/>
      <c r="AHI75" s="96"/>
      <c r="AHJ75" s="96"/>
      <c r="AHK75" s="96"/>
      <c r="AHL75" s="96"/>
      <c r="AHM75" s="96"/>
      <c r="AHN75" s="96"/>
      <c r="AHO75" s="96"/>
      <c r="AHP75" s="96"/>
      <c r="AHQ75" s="96"/>
      <c r="AHR75" s="96"/>
      <c r="AHS75" s="96"/>
      <c r="AHT75" s="96"/>
      <c r="AHU75" s="96"/>
      <c r="AHV75" s="96"/>
      <c r="AHW75" s="96"/>
      <c r="AHX75" s="96"/>
      <c r="AHY75" s="96"/>
      <c r="AHZ75" s="96"/>
      <c r="AIA75" s="96"/>
      <c r="AIB75" s="96"/>
      <c r="AIC75" s="96"/>
      <c r="AID75" s="96"/>
      <c r="AIE75" s="96"/>
      <c r="AIF75" s="96"/>
      <c r="AIG75" s="96"/>
      <c r="AIH75" s="96"/>
      <c r="AII75" s="96"/>
      <c r="AIJ75" s="96"/>
      <c r="AIK75" s="96"/>
      <c r="AIL75" s="96"/>
      <c r="AIM75" s="96"/>
      <c r="AIN75" s="96"/>
      <c r="AIO75" s="96"/>
      <c r="AIP75" s="96"/>
      <c r="AIQ75" s="96"/>
      <c r="AIR75" s="96"/>
      <c r="AIS75" s="96"/>
      <c r="AIT75" s="96"/>
      <c r="AIU75" s="96"/>
      <c r="AIV75" s="96"/>
      <c r="AIW75" s="96"/>
      <c r="AIX75" s="96"/>
      <c r="AIY75" s="96"/>
      <c r="AIZ75" s="96"/>
      <c r="AJA75" s="96"/>
      <c r="AJB75" s="96"/>
      <c r="AJC75" s="96"/>
      <c r="AJD75" s="96"/>
      <c r="AJE75" s="96"/>
      <c r="AJF75" s="96"/>
      <c r="AJG75" s="96"/>
      <c r="AJH75" s="96"/>
      <c r="AJI75" s="96"/>
      <c r="AJJ75" s="96"/>
      <c r="AJK75" s="96"/>
      <c r="AJL75" s="96"/>
      <c r="AJM75" s="96"/>
      <c r="AJN75" s="96"/>
      <c r="AJO75" s="96"/>
      <c r="AJP75" s="96"/>
      <c r="AJQ75" s="96"/>
      <c r="AJR75" s="96"/>
      <c r="AJS75" s="96"/>
      <c r="AJT75" s="96"/>
      <c r="AJU75" s="96"/>
      <c r="AJV75" s="96"/>
      <c r="AJW75" s="96"/>
      <c r="AJX75" s="96"/>
      <c r="AJY75" s="96"/>
      <c r="AJZ75" s="96"/>
      <c r="AKA75" s="96"/>
      <c r="AKB75" s="96"/>
      <c r="AKC75" s="96"/>
      <c r="AKD75" s="96"/>
      <c r="AKE75" s="96"/>
      <c r="AKF75" s="96"/>
      <c r="AKG75" s="96"/>
      <c r="AKH75" s="96"/>
      <c r="AKI75" s="96"/>
      <c r="AKJ75" s="96"/>
      <c r="AKK75" s="96"/>
      <c r="AKL75" s="96"/>
      <c r="AKM75" s="96"/>
      <c r="AKN75" s="96"/>
      <c r="AKO75" s="96"/>
      <c r="AKP75" s="96"/>
      <c r="AKQ75" s="96"/>
      <c r="AKR75" s="96"/>
      <c r="AKS75" s="96"/>
      <c r="AKT75" s="96"/>
      <c r="AKU75" s="96"/>
      <c r="AKV75" s="96"/>
      <c r="AKW75" s="96"/>
      <c r="AKX75" s="96"/>
      <c r="AKY75" s="96"/>
      <c r="AKZ75" s="96"/>
      <c r="ALA75" s="96"/>
      <c r="ALB75" s="96"/>
      <c r="ALC75" s="96"/>
      <c r="ALD75" s="96"/>
      <c r="ALE75" s="96"/>
      <c r="ALF75" s="96"/>
      <c r="ALG75" s="96"/>
      <c r="ALH75" s="96"/>
      <c r="ALI75" s="96"/>
      <c r="ALJ75" s="96"/>
      <c r="ALK75" s="96"/>
      <c r="ALL75" s="96"/>
      <c r="ALM75" s="96"/>
      <c r="ALN75" s="96"/>
      <c r="ALO75" s="96"/>
      <c r="ALP75" s="96"/>
      <c r="ALQ75" s="96"/>
      <c r="ALR75" s="96"/>
      <c r="ALS75" s="96"/>
      <c r="ALT75" s="96"/>
      <c r="ALU75" s="96"/>
      <c r="ALV75" s="96"/>
      <c r="ALW75" s="96"/>
      <c r="ALX75" s="96"/>
      <c r="ALY75" s="96"/>
      <c r="ALZ75" s="96"/>
      <c r="AMA75" s="96"/>
      <c r="AMB75" s="96"/>
      <c r="AMC75" s="96"/>
      <c r="AMD75" s="96"/>
      <c r="AME75" s="96"/>
      <c r="AMF75" s="96"/>
      <c r="AMG75" s="96"/>
      <c r="AMH75" s="96"/>
      <c r="AMI75" s="96"/>
      <c r="AMJ75" s="96"/>
    </row>
    <row r="76" spans="1:1024" s="23" customFormat="1" x14ac:dyDescent="0.25">
      <c r="A76" s="111" t="s">
        <v>402</v>
      </c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</row>
  </sheetData>
  <mergeCells count="12">
    <mergeCell ref="A75:X75"/>
    <mergeCell ref="A1:Y1"/>
    <mergeCell ref="A2:Y2"/>
    <mergeCell ref="A4:Y4"/>
    <mergeCell ref="A6:Y6"/>
    <mergeCell ref="M25:P25"/>
    <mergeCell ref="I29:X29"/>
    <mergeCell ref="I31:X31"/>
    <mergeCell ref="A51:Y51"/>
    <mergeCell ref="M53:X53"/>
    <mergeCell ref="A61:Y61"/>
    <mergeCell ref="A74:Y74"/>
  </mergeCells>
  <hyperlinks>
    <hyperlink ref="P57" r:id="rId1" xr:uid="{2F3956BD-D24A-4E41-92F8-98A95D599507}"/>
    <hyperlink ref="A76" r:id="rId2" xr:uid="{ED205905-AAD2-4214-8F16-AC412904585C}"/>
  </hyperlinks>
  <pageMargins left="0.7" right="0.7" top="0.75" bottom="0.75" header="0.51180555555555496" footer="0.51180555555555496"/>
  <pageSetup firstPageNumber="0" orientation="portrait" horizontalDpi="4294967292" r:id="rId3"/>
  <ignoredErrors>
    <ignoredError sqref="I31 I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52F0-FA9D-41B0-8FE8-A92FB5E1AC30}">
  <sheetPr>
    <tabColor rgb="FF213D73"/>
  </sheetPr>
  <dimension ref="A1:I15"/>
  <sheetViews>
    <sheetView zoomScaleNormal="100" workbookViewId="0">
      <selection activeCell="D16" sqref="D16"/>
    </sheetView>
  </sheetViews>
  <sheetFormatPr baseColWidth="10" defaultColWidth="10.85546875" defaultRowHeight="15" x14ac:dyDescent="0.25"/>
  <cols>
    <col min="1" max="1" width="3.7109375" style="58" customWidth="1"/>
    <col min="2" max="2" width="16.7109375" style="61" customWidth="1"/>
    <col min="3" max="3" width="17.7109375" style="61" customWidth="1"/>
    <col min="4" max="4" width="76.7109375" style="58" customWidth="1"/>
    <col min="5" max="6" width="10.85546875" style="58" customWidth="1"/>
    <col min="7" max="7" width="11.7109375" style="60" customWidth="1"/>
    <col min="8" max="8" width="11.7109375" style="59" customWidth="1"/>
    <col min="9" max="16384" width="10.85546875" style="58"/>
  </cols>
  <sheetData>
    <row r="1" spans="1:9" s="67" customFormat="1" x14ac:dyDescent="0.2">
      <c r="E1" s="68"/>
    </row>
    <row r="2" spans="1:9" s="67" customFormat="1" ht="15.75" x14ac:dyDescent="0.25">
      <c r="B2" s="58"/>
      <c r="E2" s="68"/>
    </row>
    <row r="3" spans="1:9" s="67" customFormat="1" x14ac:dyDescent="0.2">
      <c r="E3" s="68"/>
    </row>
    <row r="4" spans="1:9" s="67" customFormat="1" ht="15.75" x14ac:dyDescent="0.25">
      <c r="E4" s="1"/>
    </row>
    <row r="5" spans="1:9" s="67" customFormat="1" x14ac:dyDescent="0.2">
      <c r="E5" s="68"/>
    </row>
    <row r="6" spans="1:9" s="67" customFormat="1" ht="20.25" x14ac:dyDescent="0.2">
      <c r="A6" s="108"/>
      <c r="B6" s="108"/>
      <c r="C6" s="108"/>
      <c r="D6" s="108"/>
      <c r="E6" s="68"/>
    </row>
    <row r="7" spans="1:9" s="67" customFormat="1" ht="16.899999999999999" customHeight="1" x14ac:dyDescent="0.2">
      <c r="E7" s="68"/>
    </row>
    <row r="8" spans="1:9" ht="33" customHeight="1" x14ac:dyDescent="0.25">
      <c r="A8" s="66"/>
      <c r="B8" s="92" t="s">
        <v>396</v>
      </c>
      <c r="C8" s="92" t="s">
        <v>371</v>
      </c>
      <c r="D8" s="92" t="s">
        <v>370</v>
      </c>
      <c r="G8" s="58"/>
      <c r="H8" s="60"/>
      <c r="I8" s="59"/>
    </row>
    <row r="9" spans="1:9" ht="48" customHeight="1" x14ac:dyDescent="0.25">
      <c r="B9" s="65" t="s">
        <v>397</v>
      </c>
      <c r="C9" s="91" t="s">
        <v>372</v>
      </c>
      <c r="D9" s="65" t="s">
        <v>400</v>
      </c>
      <c r="G9" s="58"/>
      <c r="H9" s="60"/>
      <c r="I9" s="59"/>
    </row>
    <row r="10" spans="1:9" ht="48" customHeight="1" x14ac:dyDescent="0.25">
      <c r="B10" s="65" t="s">
        <v>398</v>
      </c>
      <c r="C10" s="91" t="s">
        <v>373</v>
      </c>
      <c r="D10" s="65" t="s">
        <v>399</v>
      </c>
      <c r="G10" s="58"/>
      <c r="H10" s="60"/>
      <c r="I10" s="59"/>
    </row>
    <row r="13" spans="1:9" s="62" customFormat="1" ht="12.75" x14ac:dyDescent="0.2">
      <c r="A13" s="64" t="s">
        <v>393</v>
      </c>
      <c r="E13" s="63"/>
    </row>
    <row r="14" spans="1:9" s="62" customFormat="1" ht="12.75" x14ac:dyDescent="0.2">
      <c r="A14" s="64" t="s">
        <v>382</v>
      </c>
      <c r="E14" s="63"/>
    </row>
    <row r="15" spans="1:9" s="62" customFormat="1" ht="12.75" x14ac:dyDescent="0.2">
      <c r="A15" s="64" t="s">
        <v>383</v>
      </c>
      <c r="E15" s="63"/>
    </row>
  </sheetData>
  <mergeCells count="1">
    <mergeCell ref="A6:D6"/>
  </mergeCells>
  <hyperlinks>
    <hyperlink ref="C9" location="'Tabla 1'!A1" display="UPZ" xr:uid="{A7960DD5-CF0B-4ACF-91F2-06A416D0FD14}"/>
    <hyperlink ref="C10" location="'Tabla 2'!A1" display="UPL" xr:uid="{B982C40E-4A10-4D9B-A33C-0AE6D50F3B17}"/>
  </hyperlink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EEB7-3572-4FA0-A51D-827144FCA5D9}">
  <dimension ref="A1:J132"/>
  <sheetViews>
    <sheetView zoomScaleNormal="100" workbookViewId="0"/>
  </sheetViews>
  <sheetFormatPr baseColWidth="10" defaultColWidth="10.7109375" defaultRowHeight="15" x14ac:dyDescent="0.25"/>
  <cols>
    <col min="1" max="1" width="10.7109375" style="1"/>
    <col min="2" max="2" width="24" style="1" customWidth="1"/>
    <col min="3" max="6" width="8.7109375" style="1" customWidth="1"/>
    <col min="7" max="16384" width="10.7109375" style="1"/>
  </cols>
  <sheetData>
    <row r="1" spans="1:10" s="69" customFormat="1" x14ac:dyDescent="0.2">
      <c r="B1" s="70"/>
      <c r="C1" s="70"/>
    </row>
    <row r="2" spans="1:10" s="69" customFormat="1" ht="15.75" x14ac:dyDescent="0.25">
      <c r="B2" s="76"/>
      <c r="C2" s="70"/>
    </row>
    <row r="3" spans="1:10" s="69" customFormat="1" x14ac:dyDescent="0.2">
      <c r="B3" s="70"/>
      <c r="C3" s="70"/>
    </row>
    <row r="4" spans="1:10" s="69" customFormat="1" x14ac:dyDescent="0.2">
      <c r="B4" s="70"/>
      <c r="C4" s="70"/>
    </row>
    <row r="5" spans="1:10" s="69" customFormat="1" ht="27" customHeight="1" x14ac:dyDescent="0.2">
      <c r="B5" s="70"/>
      <c r="C5" s="70"/>
    </row>
    <row r="6" spans="1:10" s="69" customFormat="1" ht="26.25" customHeight="1" x14ac:dyDescent="0.2">
      <c r="A6" s="110" t="s">
        <v>386</v>
      </c>
      <c r="B6" s="110"/>
      <c r="C6" s="110"/>
      <c r="D6" s="110"/>
      <c r="E6" s="110"/>
      <c r="F6" s="110"/>
      <c r="G6" s="110"/>
      <c r="H6" s="110"/>
      <c r="I6" s="110"/>
      <c r="J6" s="75"/>
    </row>
    <row r="7" spans="1:10" s="69" customFormat="1" ht="8.85" customHeight="1" x14ac:dyDescent="0.2">
      <c r="B7" s="70"/>
      <c r="C7" s="70"/>
    </row>
    <row r="8" spans="1:10" s="69" customFormat="1" ht="15" customHeight="1" x14ac:dyDescent="0.25">
      <c r="A8" s="71" t="s">
        <v>374</v>
      </c>
      <c r="B8" s="70"/>
      <c r="C8" s="70"/>
    </row>
    <row r="9" spans="1:10" s="69" customFormat="1" ht="15.75" x14ac:dyDescent="0.25">
      <c r="A9" s="69" t="s">
        <v>384</v>
      </c>
      <c r="B9" s="70"/>
      <c r="C9" s="70"/>
    </row>
    <row r="10" spans="1:10" s="69" customFormat="1" ht="15.75" x14ac:dyDescent="0.25">
      <c r="A10" s="69" t="s">
        <v>378</v>
      </c>
      <c r="B10" s="70"/>
      <c r="C10" s="70"/>
    </row>
    <row r="11" spans="1:10" s="69" customFormat="1" ht="15.75" x14ac:dyDescent="0.25">
      <c r="A11" s="69" t="s">
        <v>375</v>
      </c>
      <c r="B11" s="70"/>
      <c r="C11" s="70"/>
    </row>
    <row r="12" spans="1:10" s="69" customFormat="1" ht="15.75" x14ac:dyDescent="0.25">
      <c r="A12" s="69" t="s">
        <v>381</v>
      </c>
      <c r="B12" s="70"/>
      <c r="C12" s="70"/>
    </row>
    <row r="13" spans="1:10" s="69" customFormat="1" ht="15.75" x14ac:dyDescent="0.25">
      <c r="A13" s="69" t="s">
        <v>376</v>
      </c>
      <c r="B13" s="70"/>
      <c r="C13" s="70"/>
    </row>
    <row r="14" spans="1:10" s="69" customFormat="1" x14ac:dyDescent="0.2">
      <c r="B14" s="70"/>
      <c r="C14" s="70"/>
    </row>
    <row r="15" spans="1:10" x14ac:dyDescent="0.25">
      <c r="A15" s="72"/>
      <c r="B15" s="72"/>
      <c r="C15" s="72"/>
      <c r="D15" s="73"/>
      <c r="H15" s="74"/>
      <c r="I15" s="59"/>
    </row>
    <row r="16" spans="1:10" ht="27.75" customHeight="1" x14ac:dyDescent="0.25">
      <c r="A16" s="109" t="s">
        <v>0</v>
      </c>
      <c r="B16" s="109" t="s">
        <v>6</v>
      </c>
      <c r="C16" s="109" t="s">
        <v>124</v>
      </c>
      <c r="D16" s="109"/>
      <c r="E16" s="109" t="s">
        <v>125</v>
      </c>
      <c r="F16" s="109"/>
    </row>
    <row r="17" spans="1:6" ht="30" x14ac:dyDescent="0.25">
      <c r="A17" s="109"/>
      <c r="B17" s="109"/>
      <c r="C17" s="77" t="s">
        <v>126</v>
      </c>
      <c r="D17" s="77" t="s">
        <v>127</v>
      </c>
      <c r="E17" s="77" t="s">
        <v>126</v>
      </c>
      <c r="F17" s="77" t="s">
        <v>127</v>
      </c>
    </row>
    <row r="18" spans="1:6" x14ac:dyDescent="0.25">
      <c r="A18" s="78">
        <v>97</v>
      </c>
      <c r="B18" s="78" t="s">
        <v>259</v>
      </c>
      <c r="C18" s="79">
        <v>410605</v>
      </c>
      <c r="D18" s="80">
        <v>4.7147699999999999E-4</v>
      </c>
      <c r="E18" s="81">
        <v>11.6785432419177</v>
      </c>
      <c r="F18" s="81">
        <v>3.1141536424605798</v>
      </c>
    </row>
    <row r="19" spans="1:6" x14ac:dyDescent="0.25">
      <c r="A19" s="78">
        <v>98</v>
      </c>
      <c r="B19" s="78" t="s">
        <v>201</v>
      </c>
      <c r="C19" s="79">
        <v>324486</v>
      </c>
      <c r="D19" s="80">
        <v>1.591898E-3</v>
      </c>
      <c r="E19" s="81">
        <v>13.628390051796799</v>
      </c>
      <c r="F19" s="81">
        <v>5.6544445420942697</v>
      </c>
    </row>
    <row r="20" spans="1:6" x14ac:dyDescent="0.25">
      <c r="A20" s="78">
        <v>102</v>
      </c>
      <c r="B20" s="78" t="s">
        <v>130</v>
      </c>
      <c r="C20" s="79">
        <v>105823</v>
      </c>
      <c r="D20" s="80">
        <v>1.3957030000000001E-3</v>
      </c>
      <c r="E20" s="81">
        <v>5.7942831498536398</v>
      </c>
      <c r="F20" s="81">
        <v>2.98368089016894</v>
      </c>
    </row>
    <row r="21" spans="1:6" x14ac:dyDescent="0.25">
      <c r="A21" s="78">
        <v>16</v>
      </c>
      <c r="B21" s="78" t="s">
        <v>260</v>
      </c>
      <c r="C21" s="79">
        <v>77684</v>
      </c>
      <c r="D21" s="80">
        <v>2.192313E-3</v>
      </c>
      <c r="E21" s="81">
        <v>7.76687054214994</v>
      </c>
      <c r="F21" s="81">
        <v>3.4359209865601201</v>
      </c>
    </row>
    <row r="22" spans="1:6" x14ac:dyDescent="0.25">
      <c r="A22" s="78">
        <v>93</v>
      </c>
      <c r="B22" s="78" t="s">
        <v>261</v>
      </c>
      <c r="C22" s="79">
        <v>75893</v>
      </c>
      <c r="D22" s="80">
        <v>6.7233340000000001E-3</v>
      </c>
      <c r="E22" s="81">
        <v>3.7923237312575502</v>
      </c>
      <c r="F22" s="81">
        <v>11.0694008462323</v>
      </c>
    </row>
    <row r="23" spans="1:6" x14ac:dyDescent="0.25">
      <c r="A23" s="78">
        <v>28</v>
      </c>
      <c r="B23" s="78" t="s">
        <v>149</v>
      </c>
      <c r="C23" s="79">
        <v>66742</v>
      </c>
      <c r="D23" s="80">
        <v>2.942526E-3</v>
      </c>
      <c r="E23" s="81">
        <v>3.1635597321064299</v>
      </c>
      <c r="F23" s="81">
        <v>4.7275302667833303</v>
      </c>
    </row>
    <row r="24" spans="1:6" x14ac:dyDescent="0.25">
      <c r="A24" s="78">
        <v>26</v>
      </c>
      <c r="B24" s="78" t="s">
        <v>147</v>
      </c>
      <c r="C24" s="79">
        <v>63094</v>
      </c>
      <c r="D24" s="80">
        <v>3.133261E-3</v>
      </c>
      <c r="E24" s="81">
        <v>5.2799297160817602</v>
      </c>
      <c r="F24" s="81">
        <v>4.2786327649156002</v>
      </c>
    </row>
    <row r="25" spans="1:6" x14ac:dyDescent="0.25">
      <c r="A25" s="78">
        <v>108</v>
      </c>
      <c r="B25" s="78" t="s">
        <v>262</v>
      </c>
      <c r="C25" s="79">
        <v>57246</v>
      </c>
      <c r="D25" s="80">
        <v>6.9448899999999996E-3</v>
      </c>
      <c r="E25" s="81">
        <v>33.232610059723399</v>
      </c>
      <c r="F25" s="81">
        <v>4.1688084491212596</v>
      </c>
    </row>
    <row r="26" spans="1:6" x14ac:dyDescent="0.25">
      <c r="A26" s="78">
        <v>13</v>
      </c>
      <c r="B26" s="78" t="s">
        <v>138</v>
      </c>
      <c r="C26" s="79">
        <v>57127</v>
      </c>
      <c r="D26" s="80">
        <v>3.8908530000000001E-3</v>
      </c>
      <c r="E26" s="81">
        <v>5.3492477989115699</v>
      </c>
      <c r="F26" s="81">
        <v>5.1863275719831803</v>
      </c>
    </row>
    <row r="27" spans="1:6" x14ac:dyDescent="0.25">
      <c r="A27" s="78">
        <v>111</v>
      </c>
      <c r="B27" s="78" t="s">
        <v>251</v>
      </c>
      <c r="C27" s="79">
        <v>54849</v>
      </c>
      <c r="D27" s="80">
        <v>3.2316240000000002E-3</v>
      </c>
      <c r="E27" s="81">
        <v>14.120683410458099</v>
      </c>
      <c r="F27" s="81">
        <v>3.34084622911364</v>
      </c>
    </row>
    <row r="28" spans="1:6" x14ac:dyDescent="0.25">
      <c r="A28" s="78">
        <v>22</v>
      </c>
      <c r="B28" s="78" t="s">
        <v>263</v>
      </c>
      <c r="C28" s="79">
        <v>52559</v>
      </c>
      <c r="D28" s="80">
        <v>6.3577160000000002E-3</v>
      </c>
      <c r="E28" s="81">
        <v>7.4400772617990603</v>
      </c>
      <c r="F28" s="81">
        <v>5.2879128988852298</v>
      </c>
    </row>
    <row r="29" spans="1:6" x14ac:dyDescent="0.25">
      <c r="A29" s="78">
        <v>20</v>
      </c>
      <c r="B29" s="78" t="s">
        <v>142</v>
      </c>
      <c r="C29" s="79">
        <v>51814</v>
      </c>
      <c r="D29" s="80">
        <v>7.1584070000000003E-3</v>
      </c>
      <c r="E29" s="81">
        <v>6.2005048461332004</v>
      </c>
      <c r="F29" s="81">
        <v>6.9362543564036399</v>
      </c>
    </row>
    <row r="30" spans="1:6" x14ac:dyDescent="0.25">
      <c r="A30" s="78">
        <v>75</v>
      </c>
      <c r="B30" s="78" t="s">
        <v>184</v>
      </c>
      <c r="C30" s="79">
        <v>49680</v>
      </c>
      <c r="D30" s="80">
        <v>3.1106599999999999E-3</v>
      </c>
      <c r="E30" s="81">
        <v>4.0224899325596999</v>
      </c>
      <c r="F30" s="81">
        <v>3.6878269167415101</v>
      </c>
    </row>
    <row r="31" spans="1:6" x14ac:dyDescent="0.25">
      <c r="A31" s="78">
        <v>30</v>
      </c>
      <c r="B31" s="78" t="s">
        <v>150</v>
      </c>
      <c r="C31" s="79">
        <v>49625</v>
      </c>
      <c r="D31" s="80">
        <v>3.8463170000000001E-3</v>
      </c>
      <c r="E31" s="81">
        <v>4.80060846774286</v>
      </c>
      <c r="F31" s="81">
        <v>4.3995407704110896</v>
      </c>
    </row>
    <row r="32" spans="1:6" x14ac:dyDescent="0.25">
      <c r="A32" s="78">
        <v>101</v>
      </c>
      <c r="B32" s="78" t="s">
        <v>129</v>
      </c>
      <c r="C32" s="79">
        <v>49412</v>
      </c>
      <c r="D32" s="80">
        <v>7.689001E-3</v>
      </c>
      <c r="E32" s="81">
        <v>7.8546033727927203</v>
      </c>
      <c r="F32" s="81">
        <v>5.8781023559047201</v>
      </c>
    </row>
    <row r="33" spans="1:6" x14ac:dyDescent="0.25">
      <c r="A33" s="78">
        <v>45</v>
      </c>
      <c r="B33" s="78" t="s">
        <v>163</v>
      </c>
      <c r="C33" s="79">
        <v>44471</v>
      </c>
      <c r="D33" s="80">
        <v>3.6938689999999998E-3</v>
      </c>
      <c r="E33" s="81">
        <v>4.7919482814642</v>
      </c>
      <c r="F33" s="81">
        <v>3.61354366764292</v>
      </c>
    </row>
    <row r="34" spans="1:6" x14ac:dyDescent="0.25">
      <c r="A34" s="78">
        <v>38</v>
      </c>
      <c r="B34" s="78" t="s">
        <v>156</v>
      </c>
      <c r="C34" s="79">
        <v>41647</v>
      </c>
      <c r="D34" s="80">
        <v>4.7008129999999999E-3</v>
      </c>
      <c r="E34" s="81">
        <v>5.3093848125364502</v>
      </c>
      <c r="F34" s="81">
        <v>4.8138314881704698</v>
      </c>
    </row>
    <row r="35" spans="1:6" x14ac:dyDescent="0.25">
      <c r="A35" s="78">
        <v>14</v>
      </c>
      <c r="B35" s="78" t="s">
        <v>139</v>
      </c>
      <c r="C35" s="79">
        <v>41130</v>
      </c>
      <c r="D35" s="80">
        <v>4.0196980000000004E-3</v>
      </c>
      <c r="E35" s="81">
        <v>6.5316915432430998</v>
      </c>
      <c r="F35" s="81">
        <v>4.2975832447844899</v>
      </c>
    </row>
    <row r="36" spans="1:6" x14ac:dyDescent="0.25">
      <c r="A36" s="78">
        <v>39</v>
      </c>
      <c r="B36" s="78" t="s">
        <v>157</v>
      </c>
      <c r="C36" s="79">
        <v>37566</v>
      </c>
      <c r="D36" s="80">
        <v>4.2275969999999996E-3</v>
      </c>
      <c r="E36" s="81">
        <v>4.08573721189829</v>
      </c>
      <c r="F36" s="81">
        <v>3.57211626119159</v>
      </c>
    </row>
    <row r="37" spans="1:6" x14ac:dyDescent="0.25">
      <c r="A37" s="78">
        <v>43</v>
      </c>
      <c r="B37" s="78" t="s">
        <v>161</v>
      </c>
      <c r="C37" s="79">
        <v>37381</v>
      </c>
      <c r="D37" s="80">
        <v>4.572825E-3</v>
      </c>
      <c r="E37" s="81">
        <v>4.9149213648314696</v>
      </c>
      <c r="F37" s="81">
        <v>4.0335670545757196</v>
      </c>
    </row>
    <row r="38" spans="1:6" x14ac:dyDescent="0.25">
      <c r="A38" s="78">
        <v>99</v>
      </c>
      <c r="B38" s="78" t="s">
        <v>238</v>
      </c>
      <c r="C38" s="79">
        <v>35143</v>
      </c>
      <c r="D38" s="80">
        <v>5.4387979999999999E-3</v>
      </c>
      <c r="E38" s="81">
        <v>5.6359959216369599</v>
      </c>
      <c r="F38" s="81">
        <v>4.86347266958927</v>
      </c>
    </row>
    <row r="39" spans="1:6" x14ac:dyDescent="0.25">
      <c r="A39" s="78">
        <v>19</v>
      </c>
      <c r="B39" s="78" t="s">
        <v>141</v>
      </c>
      <c r="C39" s="79">
        <v>34142</v>
      </c>
      <c r="D39" s="80">
        <v>8.842885E-3</v>
      </c>
      <c r="E39" s="81">
        <v>3.6641008137791502</v>
      </c>
      <c r="F39" s="81">
        <v>4.5994779077779002</v>
      </c>
    </row>
    <row r="40" spans="1:6" x14ac:dyDescent="0.25">
      <c r="A40" s="78">
        <v>100</v>
      </c>
      <c r="B40" s="78" t="s">
        <v>128</v>
      </c>
      <c r="C40" s="79">
        <v>33993</v>
      </c>
      <c r="D40" s="80">
        <v>5.8330209999999999E-3</v>
      </c>
      <c r="E40" s="81">
        <v>5.14788286199484</v>
      </c>
      <c r="F40" s="81">
        <v>5.0419965081696096</v>
      </c>
    </row>
    <row r="41" spans="1:6" x14ac:dyDescent="0.25">
      <c r="A41" s="78">
        <v>112</v>
      </c>
      <c r="B41" s="78" t="s">
        <v>264</v>
      </c>
      <c r="C41" s="79">
        <v>32708</v>
      </c>
      <c r="D41" s="80">
        <v>1.0473128E-2</v>
      </c>
      <c r="E41" s="81">
        <v>12.3799895611109</v>
      </c>
      <c r="F41" s="81">
        <v>5.0093623038187003</v>
      </c>
    </row>
    <row r="42" spans="1:6" x14ac:dyDescent="0.25">
      <c r="A42" s="78">
        <v>12</v>
      </c>
      <c r="B42" s="78" t="s">
        <v>137</v>
      </c>
      <c r="C42" s="79">
        <v>32591</v>
      </c>
      <c r="D42" s="80">
        <v>9.6557169999999994E-3</v>
      </c>
      <c r="E42" s="81">
        <v>5.4935086031005804</v>
      </c>
      <c r="F42" s="81">
        <v>4.9380161967570002</v>
      </c>
    </row>
    <row r="43" spans="1:6" x14ac:dyDescent="0.25">
      <c r="A43" s="78">
        <v>27</v>
      </c>
      <c r="B43" s="78" t="s">
        <v>148</v>
      </c>
      <c r="C43" s="79">
        <v>30658</v>
      </c>
      <c r="D43" s="80">
        <v>9.9432349999999999E-3</v>
      </c>
      <c r="E43" s="81">
        <v>2.8474312633109302</v>
      </c>
      <c r="F43" s="81">
        <v>4.3857176243626999</v>
      </c>
    </row>
    <row r="44" spans="1:6" x14ac:dyDescent="0.25">
      <c r="A44" s="78">
        <v>21</v>
      </c>
      <c r="B44" s="78" t="s">
        <v>143</v>
      </c>
      <c r="C44" s="79">
        <v>29822</v>
      </c>
      <c r="D44" s="80">
        <v>1.0400547E-2</v>
      </c>
      <c r="E44" s="81">
        <v>8.9839710463867295</v>
      </c>
      <c r="F44" s="81">
        <v>6.9921271877368598</v>
      </c>
    </row>
    <row r="45" spans="1:6" x14ac:dyDescent="0.25">
      <c r="A45" s="78">
        <v>73</v>
      </c>
      <c r="B45" s="78" t="s">
        <v>182</v>
      </c>
      <c r="C45" s="79">
        <v>28204</v>
      </c>
      <c r="D45" s="80">
        <v>6.3752899999999996E-3</v>
      </c>
      <c r="E45" s="81">
        <v>2.7916356071255302</v>
      </c>
      <c r="F45" s="81">
        <v>3.9397851690827701</v>
      </c>
    </row>
    <row r="46" spans="1:6" x14ac:dyDescent="0.25">
      <c r="A46" s="78">
        <v>71</v>
      </c>
      <c r="B46" s="78" t="s">
        <v>180</v>
      </c>
      <c r="C46" s="79">
        <v>26920</v>
      </c>
      <c r="D46" s="80">
        <v>1.1151529E-2</v>
      </c>
      <c r="E46" s="81">
        <v>2.09226845149198</v>
      </c>
      <c r="F46" s="81">
        <v>4.3049097508981804</v>
      </c>
    </row>
    <row r="47" spans="1:6" x14ac:dyDescent="0.25">
      <c r="A47" s="78">
        <v>25</v>
      </c>
      <c r="B47" s="78" t="s">
        <v>146</v>
      </c>
      <c r="C47" s="79">
        <v>26633</v>
      </c>
      <c r="D47" s="80">
        <v>1.1279768000000001E-2</v>
      </c>
      <c r="E47" s="81">
        <v>6.1254825200890499</v>
      </c>
      <c r="F47" s="81">
        <v>4.7252952215868804</v>
      </c>
    </row>
    <row r="48" spans="1:6" x14ac:dyDescent="0.25">
      <c r="A48" s="78">
        <v>31</v>
      </c>
      <c r="B48" s="78" t="s">
        <v>265</v>
      </c>
      <c r="C48" s="79">
        <v>25871</v>
      </c>
      <c r="D48" s="80">
        <v>6.8529419999999999E-3</v>
      </c>
      <c r="E48" s="81">
        <v>4.2522117906051902</v>
      </c>
      <c r="F48" s="81">
        <v>4.4427111915574402</v>
      </c>
    </row>
    <row r="49" spans="1:6" x14ac:dyDescent="0.25">
      <c r="A49" s="78">
        <v>40</v>
      </c>
      <c r="B49" s="78" t="s">
        <v>158</v>
      </c>
      <c r="C49" s="79">
        <v>25531</v>
      </c>
      <c r="D49" s="80">
        <v>1.133755E-2</v>
      </c>
      <c r="E49" s="81">
        <v>3.4606986145605099</v>
      </c>
      <c r="F49" s="81">
        <v>4.26554960856362</v>
      </c>
    </row>
    <row r="50" spans="1:6" x14ac:dyDescent="0.25">
      <c r="A50" s="78">
        <v>44</v>
      </c>
      <c r="B50" s="78" t="s">
        <v>162</v>
      </c>
      <c r="C50" s="79">
        <v>25492</v>
      </c>
      <c r="D50" s="80">
        <v>1.1301609000000001E-2</v>
      </c>
      <c r="E50" s="81">
        <v>4.2631845646535398</v>
      </c>
      <c r="F50" s="81">
        <v>4.3048396292543902</v>
      </c>
    </row>
    <row r="51" spans="1:6" x14ac:dyDescent="0.25">
      <c r="A51" s="78">
        <v>77</v>
      </c>
      <c r="B51" s="78" t="s">
        <v>186</v>
      </c>
      <c r="C51" s="79">
        <v>25474</v>
      </c>
      <c r="D51" s="80">
        <v>1.2935564E-2</v>
      </c>
      <c r="E51" s="81">
        <v>6.3352609975744603</v>
      </c>
      <c r="F51" s="81">
        <v>5.1190586748772997</v>
      </c>
    </row>
    <row r="52" spans="1:6" x14ac:dyDescent="0.25">
      <c r="A52" s="78">
        <v>9</v>
      </c>
      <c r="B52" s="78" t="s">
        <v>202</v>
      </c>
      <c r="C52" s="79">
        <v>22625</v>
      </c>
      <c r="D52" s="80">
        <v>7.0149189999999997E-3</v>
      </c>
      <c r="E52" s="81">
        <v>3.1537689771654902</v>
      </c>
      <c r="F52" s="81">
        <v>3.0458651186761299</v>
      </c>
    </row>
    <row r="53" spans="1:6" x14ac:dyDescent="0.25">
      <c r="A53" s="78">
        <v>42</v>
      </c>
      <c r="B53" s="78" t="s">
        <v>160</v>
      </c>
      <c r="C53" s="79">
        <v>22222</v>
      </c>
      <c r="D53" s="80">
        <v>5.1213750000000001E-3</v>
      </c>
      <c r="E53" s="81">
        <v>3.0355412392507599</v>
      </c>
      <c r="F53" s="81">
        <v>2.49343511116304</v>
      </c>
    </row>
    <row r="54" spans="1:6" x14ac:dyDescent="0.25">
      <c r="A54" s="78">
        <v>29</v>
      </c>
      <c r="B54" s="78" t="s">
        <v>266</v>
      </c>
      <c r="C54" s="79">
        <v>21310</v>
      </c>
      <c r="D54" s="80">
        <v>1.3300650000000001E-2</v>
      </c>
      <c r="E54" s="81">
        <v>3.4004941179867001</v>
      </c>
      <c r="F54" s="81">
        <v>4.09512751613532</v>
      </c>
    </row>
    <row r="55" spans="1:6" x14ac:dyDescent="0.25">
      <c r="A55" s="78">
        <v>85</v>
      </c>
      <c r="B55" s="78" t="s">
        <v>194</v>
      </c>
      <c r="C55" s="79">
        <v>20622</v>
      </c>
      <c r="D55" s="80">
        <v>6.6026269999999998E-3</v>
      </c>
      <c r="E55" s="81">
        <v>2.3388623387416301</v>
      </c>
      <c r="F55" s="81">
        <v>2.2808011308559601</v>
      </c>
    </row>
    <row r="56" spans="1:6" x14ac:dyDescent="0.25">
      <c r="A56" s="78">
        <v>115</v>
      </c>
      <c r="B56" s="78" t="s">
        <v>267</v>
      </c>
      <c r="C56" s="79">
        <v>19797</v>
      </c>
      <c r="D56" s="80">
        <v>1.5751355000000002E-2</v>
      </c>
      <c r="E56" s="81">
        <v>4.4995871368804599</v>
      </c>
      <c r="F56" s="81">
        <v>6.3207812753990398</v>
      </c>
    </row>
    <row r="57" spans="1:6" x14ac:dyDescent="0.25">
      <c r="A57" s="78">
        <v>84</v>
      </c>
      <c r="B57" s="78" t="s">
        <v>193</v>
      </c>
      <c r="C57" s="79">
        <v>18910</v>
      </c>
      <c r="D57" s="80">
        <v>1.5145133E-2</v>
      </c>
      <c r="E57" s="81">
        <v>2.3638869246877401</v>
      </c>
      <c r="F57" s="81">
        <v>3.9412203537103698</v>
      </c>
    </row>
    <row r="58" spans="1:6" x14ac:dyDescent="0.25">
      <c r="A58" s="78">
        <v>18</v>
      </c>
      <c r="B58" s="78" t="s">
        <v>140</v>
      </c>
      <c r="C58" s="79">
        <v>18855</v>
      </c>
      <c r="D58" s="80">
        <v>1.495879E-2</v>
      </c>
      <c r="E58" s="81">
        <v>3.39960836024258</v>
      </c>
      <c r="F58" s="81">
        <v>4.1035894964412698</v>
      </c>
    </row>
    <row r="59" spans="1:6" x14ac:dyDescent="0.25">
      <c r="A59" s="78">
        <v>37</v>
      </c>
      <c r="B59" s="78" t="s">
        <v>155</v>
      </c>
      <c r="C59" s="79">
        <v>18706</v>
      </c>
      <c r="D59" s="80">
        <v>8.0207960000000002E-3</v>
      </c>
      <c r="E59" s="81">
        <v>3.7905941694097498</v>
      </c>
      <c r="F59" s="81">
        <v>3.3218687591883902</v>
      </c>
    </row>
    <row r="60" spans="1:6" x14ac:dyDescent="0.25">
      <c r="A60" s="78">
        <v>114</v>
      </c>
      <c r="B60" s="78" t="s">
        <v>134</v>
      </c>
      <c r="C60" s="79">
        <v>18649</v>
      </c>
      <c r="D60" s="80">
        <v>1.0100157E-2</v>
      </c>
      <c r="E60" s="81">
        <v>3.89232185717615</v>
      </c>
      <c r="F60" s="81">
        <v>4.7383276944071602</v>
      </c>
    </row>
    <row r="61" spans="1:6" x14ac:dyDescent="0.25">
      <c r="A61" s="78">
        <v>74</v>
      </c>
      <c r="B61" s="78" t="s">
        <v>183</v>
      </c>
      <c r="C61" s="79">
        <v>18602</v>
      </c>
      <c r="D61" s="80">
        <v>1.5014065E-2</v>
      </c>
      <c r="E61" s="81">
        <v>2.7565925888511198</v>
      </c>
      <c r="F61" s="81">
        <v>3.9379414008209901</v>
      </c>
    </row>
    <row r="62" spans="1:6" x14ac:dyDescent="0.25">
      <c r="A62" s="78">
        <v>46</v>
      </c>
      <c r="B62" s="78" t="s">
        <v>268</v>
      </c>
      <c r="C62" s="79">
        <v>18278</v>
      </c>
      <c r="D62" s="80">
        <v>1.8517737999999999E-2</v>
      </c>
      <c r="E62" s="81">
        <v>2.6218721940830401</v>
      </c>
      <c r="F62" s="81">
        <v>6.1681082189430301</v>
      </c>
    </row>
    <row r="63" spans="1:6" x14ac:dyDescent="0.25">
      <c r="A63" s="78">
        <v>24</v>
      </c>
      <c r="B63" s="78" t="s">
        <v>145</v>
      </c>
      <c r="C63" s="79">
        <v>16772</v>
      </c>
      <c r="D63" s="80">
        <v>1.1877362000000001E-2</v>
      </c>
      <c r="E63" s="81">
        <v>3.34754283588659</v>
      </c>
      <c r="F63" s="81">
        <v>4.24418356342054</v>
      </c>
    </row>
    <row r="64" spans="1:6" x14ac:dyDescent="0.25">
      <c r="A64" s="78">
        <v>67</v>
      </c>
      <c r="B64" s="78" t="s">
        <v>178</v>
      </c>
      <c r="C64" s="79">
        <v>16650</v>
      </c>
      <c r="D64" s="80">
        <v>1.1064279999999999E-2</v>
      </c>
      <c r="E64" s="81">
        <v>3.2972810535546899</v>
      </c>
      <c r="F64" s="81">
        <v>4.5776980963704004</v>
      </c>
    </row>
    <row r="65" spans="1:6" x14ac:dyDescent="0.25">
      <c r="A65" s="78">
        <v>91</v>
      </c>
      <c r="B65" s="78" t="s">
        <v>269</v>
      </c>
      <c r="C65" s="79">
        <v>16583</v>
      </c>
      <c r="D65" s="80">
        <v>2.3051024999999999E-2</v>
      </c>
      <c r="E65" s="81">
        <v>3.6632863340378701</v>
      </c>
      <c r="F65" s="81">
        <v>8.0750711575073701</v>
      </c>
    </row>
    <row r="66" spans="1:6" x14ac:dyDescent="0.25">
      <c r="A66" s="78">
        <v>107</v>
      </c>
      <c r="B66" s="78" t="s">
        <v>131</v>
      </c>
      <c r="C66" s="79">
        <v>16269</v>
      </c>
      <c r="D66" s="80">
        <v>1.7343923000000001E-2</v>
      </c>
      <c r="E66" s="81">
        <v>1.64016185801071</v>
      </c>
      <c r="F66" s="81">
        <v>5.8189092903575803</v>
      </c>
    </row>
    <row r="67" spans="1:6" x14ac:dyDescent="0.25">
      <c r="A67" s="78">
        <v>82</v>
      </c>
      <c r="B67" s="78" t="s">
        <v>191</v>
      </c>
      <c r="C67" s="79">
        <v>16159</v>
      </c>
      <c r="D67" s="80">
        <v>1.7312335000000002E-2</v>
      </c>
      <c r="E67" s="81">
        <v>2.7436554227435899</v>
      </c>
      <c r="F67" s="81">
        <v>4.0107230477397797</v>
      </c>
    </row>
    <row r="68" spans="1:6" x14ac:dyDescent="0.25">
      <c r="A68" s="78">
        <v>94</v>
      </c>
      <c r="B68" s="78" t="s">
        <v>198</v>
      </c>
      <c r="C68" s="79">
        <v>15598</v>
      </c>
      <c r="D68" s="80">
        <v>1.2569682E-2</v>
      </c>
      <c r="E68" s="81">
        <v>3.3693697356374201</v>
      </c>
      <c r="F68" s="81">
        <v>5.0520806482877099</v>
      </c>
    </row>
    <row r="69" spans="1:6" x14ac:dyDescent="0.25">
      <c r="A69" s="78">
        <v>11</v>
      </c>
      <c r="B69" s="78" t="s">
        <v>136</v>
      </c>
      <c r="C69" s="79">
        <v>15554</v>
      </c>
      <c r="D69" s="80">
        <v>1.0628652000000001E-2</v>
      </c>
      <c r="E69" s="81">
        <v>2.9112984201033298</v>
      </c>
      <c r="F69" s="81">
        <v>3.7802911969803299</v>
      </c>
    </row>
    <row r="70" spans="1:6" x14ac:dyDescent="0.25">
      <c r="A70" s="78">
        <v>90</v>
      </c>
      <c r="B70" s="78" t="s">
        <v>270</v>
      </c>
      <c r="C70" s="79">
        <v>15499</v>
      </c>
      <c r="D70" s="80">
        <v>1.8020940999999999E-2</v>
      </c>
      <c r="E70" s="81">
        <v>4.0342620029128797</v>
      </c>
      <c r="F70" s="81">
        <v>4.28549046405419</v>
      </c>
    </row>
    <row r="71" spans="1:6" x14ac:dyDescent="0.25">
      <c r="A71" s="78">
        <v>88</v>
      </c>
      <c r="B71" s="78" t="s">
        <v>271</v>
      </c>
      <c r="C71" s="79">
        <v>15445</v>
      </c>
      <c r="D71" s="80">
        <v>2.1773870000000001E-2</v>
      </c>
      <c r="E71" s="81">
        <v>4.9846376792904099</v>
      </c>
      <c r="F71" s="81">
        <v>6.7934619544989197</v>
      </c>
    </row>
    <row r="72" spans="1:6" x14ac:dyDescent="0.25">
      <c r="A72" s="78">
        <v>48</v>
      </c>
      <c r="B72" s="78" t="s">
        <v>165</v>
      </c>
      <c r="C72" s="79">
        <v>15276</v>
      </c>
      <c r="D72" s="80">
        <v>1.0185914000000001E-2</v>
      </c>
      <c r="E72" s="81">
        <v>2.0572012628300902</v>
      </c>
      <c r="F72" s="81">
        <v>2.2043324726778399</v>
      </c>
    </row>
    <row r="73" spans="1:6" x14ac:dyDescent="0.25">
      <c r="A73" s="78">
        <v>47</v>
      </c>
      <c r="B73" s="78" t="s">
        <v>164</v>
      </c>
      <c r="C73" s="79">
        <v>15086</v>
      </c>
      <c r="D73" s="80">
        <v>1.2633736E-2</v>
      </c>
      <c r="E73" s="81">
        <v>2.9202566679634301</v>
      </c>
      <c r="F73" s="81">
        <v>4.0953340465231003</v>
      </c>
    </row>
    <row r="74" spans="1:6" x14ac:dyDescent="0.25">
      <c r="A74" s="78">
        <v>116</v>
      </c>
      <c r="B74" s="78" t="s">
        <v>135</v>
      </c>
      <c r="C74" s="79">
        <v>14884</v>
      </c>
      <c r="D74" s="80">
        <v>1.9884705999999999E-2</v>
      </c>
      <c r="E74" s="81">
        <v>5.18438893709925</v>
      </c>
      <c r="F74" s="81">
        <v>4.6362360685705903</v>
      </c>
    </row>
    <row r="75" spans="1:6" x14ac:dyDescent="0.25">
      <c r="A75" s="78">
        <v>34</v>
      </c>
      <c r="B75" s="78" t="s">
        <v>272</v>
      </c>
      <c r="C75" s="79">
        <v>14723</v>
      </c>
      <c r="D75" s="80">
        <v>8.6352600000000005E-3</v>
      </c>
      <c r="E75" s="81">
        <v>2.9058280419731002</v>
      </c>
      <c r="F75" s="81">
        <v>2.4258901012609702</v>
      </c>
    </row>
    <row r="76" spans="1:6" x14ac:dyDescent="0.25">
      <c r="A76" s="78">
        <v>69</v>
      </c>
      <c r="B76" s="78" t="s">
        <v>179</v>
      </c>
      <c r="C76" s="79">
        <v>14550</v>
      </c>
      <c r="D76" s="80">
        <v>9.5445400000000007E-3</v>
      </c>
      <c r="E76" s="81">
        <v>2.9866395641130299</v>
      </c>
      <c r="F76" s="81">
        <v>2.8658369137455</v>
      </c>
    </row>
    <row r="77" spans="1:6" x14ac:dyDescent="0.25">
      <c r="A77" s="78">
        <v>41</v>
      </c>
      <c r="B77" s="78" t="s">
        <v>159</v>
      </c>
      <c r="C77" s="79">
        <v>14368</v>
      </c>
      <c r="D77" s="80">
        <v>1.0928670999999999E-2</v>
      </c>
      <c r="E77" s="81">
        <v>3.28177206981182</v>
      </c>
      <c r="F77" s="81">
        <v>3.1914741973604199</v>
      </c>
    </row>
    <row r="78" spans="1:6" x14ac:dyDescent="0.25">
      <c r="A78" s="78">
        <v>80</v>
      </c>
      <c r="B78" s="78" t="s">
        <v>189</v>
      </c>
      <c r="C78" s="79">
        <v>14006</v>
      </c>
      <c r="D78" s="80">
        <v>1.2910451E-2</v>
      </c>
      <c r="E78" s="81">
        <v>3.0276523955785999</v>
      </c>
      <c r="F78" s="81">
        <v>3.7323358874917498</v>
      </c>
    </row>
    <row r="79" spans="1:6" x14ac:dyDescent="0.25">
      <c r="A79" s="78">
        <v>66</v>
      </c>
      <c r="B79" s="78" t="s">
        <v>177</v>
      </c>
      <c r="C79" s="79">
        <v>13546</v>
      </c>
      <c r="D79" s="80">
        <v>1.2110364E-2</v>
      </c>
      <c r="E79" s="81">
        <v>3.17797016244235</v>
      </c>
      <c r="F79" s="81">
        <v>3.63924389034278</v>
      </c>
    </row>
    <row r="80" spans="1:6" x14ac:dyDescent="0.25">
      <c r="A80" s="78">
        <v>106</v>
      </c>
      <c r="B80" s="78" t="s">
        <v>273</v>
      </c>
      <c r="C80" s="79">
        <v>12994</v>
      </c>
      <c r="D80" s="80">
        <v>2.0937371999999999E-2</v>
      </c>
      <c r="E80" s="81">
        <v>3.73996739781958</v>
      </c>
      <c r="F80" s="81">
        <v>4.27911204921962</v>
      </c>
    </row>
    <row r="81" spans="1:6" x14ac:dyDescent="0.25">
      <c r="A81" s="78">
        <v>76</v>
      </c>
      <c r="B81" s="78" t="s">
        <v>185</v>
      </c>
      <c r="C81" s="79">
        <v>12958</v>
      </c>
      <c r="D81" s="80">
        <v>2.2048409000000001E-2</v>
      </c>
      <c r="E81" s="81">
        <v>4.3398297542618396</v>
      </c>
      <c r="F81" s="81">
        <v>4.6841736475373699</v>
      </c>
    </row>
    <row r="82" spans="1:6" x14ac:dyDescent="0.25">
      <c r="A82" s="78">
        <v>57</v>
      </c>
      <c r="B82" s="78" t="s">
        <v>173</v>
      </c>
      <c r="C82" s="79">
        <v>12884</v>
      </c>
      <c r="D82" s="80">
        <v>1.0204588000000001E-2</v>
      </c>
      <c r="E82" s="81">
        <v>2.8986480946395599</v>
      </c>
      <c r="F82" s="81">
        <v>2.6289810313594</v>
      </c>
    </row>
    <row r="83" spans="1:6" x14ac:dyDescent="0.25">
      <c r="A83" s="78">
        <v>81</v>
      </c>
      <c r="B83" s="78" t="s">
        <v>190</v>
      </c>
      <c r="C83" s="79">
        <v>12725</v>
      </c>
      <c r="D83" s="80">
        <v>1.5169752E-2</v>
      </c>
      <c r="E83" s="81">
        <v>3.0511367630092399</v>
      </c>
      <c r="F83" s="81">
        <v>4.3269463099151304</v>
      </c>
    </row>
    <row r="84" spans="1:6" x14ac:dyDescent="0.25">
      <c r="A84" s="78">
        <v>62</v>
      </c>
      <c r="B84" s="78" t="s">
        <v>175</v>
      </c>
      <c r="C84" s="79">
        <v>12539</v>
      </c>
      <c r="D84" s="80">
        <v>1.4259881E-2</v>
      </c>
      <c r="E84" s="81">
        <v>3.9085660631838302</v>
      </c>
      <c r="F84" s="81">
        <v>4.4406999359487296</v>
      </c>
    </row>
    <row r="85" spans="1:6" x14ac:dyDescent="0.25">
      <c r="A85" s="78">
        <v>72</v>
      </c>
      <c r="B85" s="78" t="s">
        <v>181</v>
      </c>
      <c r="C85" s="79">
        <v>12173</v>
      </c>
      <c r="D85" s="80">
        <v>2.2202636000000001E-2</v>
      </c>
      <c r="E85" s="81">
        <v>3.0068226597965002</v>
      </c>
      <c r="F85" s="81">
        <v>4.0062125620554703</v>
      </c>
    </row>
    <row r="86" spans="1:6" x14ac:dyDescent="0.25">
      <c r="A86" s="78">
        <v>113</v>
      </c>
      <c r="B86" s="78" t="s">
        <v>274</v>
      </c>
      <c r="C86" s="79">
        <v>12153</v>
      </c>
      <c r="D86" s="80">
        <v>2.2341475999999999E-2</v>
      </c>
      <c r="E86" s="81">
        <v>3.63453914264272</v>
      </c>
      <c r="F86" s="81">
        <v>4.3087682513084102</v>
      </c>
    </row>
    <row r="87" spans="1:6" x14ac:dyDescent="0.25">
      <c r="A87" s="78">
        <v>65</v>
      </c>
      <c r="B87" s="78" t="s">
        <v>176</v>
      </c>
      <c r="C87" s="79">
        <v>11117</v>
      </c>
      <c r="D87" s="80">
        <v>2.4158095000000001E-2</v>
      </c>
      <c r="E87" s="81">
        <v>2.9694817336938399</v>
      </c>
      <c r="F87" s="81">
        <v>3.9509418859377901</v>
      </c>
    </row>
    <row r="88" spans="1:6" x14ac:dyDescent="0.25">
      <c r="A88" s="78">
        <v>79</v>
      </c>
      <c r="B88" s="78" t="s">
        <v>188</v>
      </c>
      <c r="C88" s="79">
        <v>10696</v>
      </c>
      <c r="D88" s="80">
        <v>2.5122708000000001E-2</v>
      </c>
      <c r="E88" s="81">
        <v>2.46733356003325</v>
      </c>
      <c r="F88" s="81">
        <v>3.76597384022894</v>
      </c>
    </row>
    <row r="89" spans="1:6" x14ac:dyDescent="0.25">
      <c r="A89" s="78">
        <v>104</v>
      </c>
      <c r="B89" s="78" t="s">
        <v>275</v>
      </c>
      <c r="C89" s="79">
        <v>10661</v>
      </c>
      <c r="D89" s="80">
        <v>3.0439245E-2</v>
      </c>
      <c r="E89" s="81">
        <v>3.80334383376228</v>
      </c>
      <c r="F89" s="81">
        <v>6.3503388450555498</v>
      </c>
    </row>
    <row r="90" spans="1:6" x14ac:dyDescent="0.25">
      <c r="A90" s="78">
        <v>54</v>
      </c>
      <c r="B90" s="78" t="s">
        <v>171</v>
      </c>
      <c r="C90" s="79">
        <v>10572</v>
      </c>
      <c r="D90" s="80">
        <v>2.5376973000000001E-2</v>
      </c>
      <c r="E90" s="81">
        <v>2.49159620273007</v>
      </c>
      <c r="F90" s="81">
        <v>3.8264520763748102</v>
      </c>
    </row>
    <row r="91" spans="1:6" x14ac:dyDescent="0.25">
      <c r="A91" s="78">
        <v>86</v>
      </c>
      <c r="B91" s="78" t="s">
        <v>195</v>
      </c>
      <c r="C91" s="79">
        <v>10465</v>
      </c>
      <c r="D91" s="80">
        <v>2.5746605999999998E-2</v>
      </c>
      <c r="E91" s="81">
        <v>2.4078676602582099</v>
      </c>
      <c r="F91" s="81">
        <v>3.7857389219630502</v>
      </c>
    </row>
    <row r="92" spans="1:6" x14ac:dyDescent="0.25">
      <c r="A92" s="78">
        <v>70</v>
      </c>
      <c r="B92" s="78" t="s">
        <v>276</v>
      </c>
      <c r="C92" s="79">
        <v>10034</v>
      </c>
      <c r="D92" s="80">
        <v>2.6707690999999999E-2</v>
      </c>
      <c r="E92" s="81">
        <v>2.6120840226615498</v>
      </c>
      <c r="F92" s="81">
        <v>3.8728637198500899</v>
      </c>
    </row>
    <row r="93" spans="1:6" x14ac:dyDescent="0.25">
      <c r="A93" s="78">
        <v>23</v>
      </c>
      <c r="B93" s="78" t="s">
        <v>144</v>
      </c>
      <c r="C93" s="79">
        <v>9823</v>
      </c>
      <c r="D93" s="80">
        <v>2.7533438E-2</v>
      </c>
      <c r="E93" s="81">
        <v>2.6431299957322301</v>
      </c>
      <c r="F93" s="81">
        <v>4.2942992474428197</v>
      </c>
    </row>
    <row r="94" spans="1:6" x14ac:dyDescent="0.25">
      <c r="A94" s="78">
        <v>110</v>
      </c>
      <c r="B94" s="78" t="s">
        <v>133</v>
      </c>
      <c r="C94" s="79">
        <v>9789</v>
      </c>
      <c r="D94" s="80">
        <v>2.8203621000000002E-2</v>
      </c>
      <c r="E94" s="81">
        <v>2.0128641165082901</v>
      </c>
      <c r="F94" s="81">
        <v>5.0192025009016303</v>
      </c>
    </row>
    <row r="95" spans="1:6" x14ac:dyDescent="0.25">
      <c r="A95" s="78">
        <v>32</v>
      </c>
      <c r="B95" s="78" t="s">
        <v>151</v>
      </c>
      <c r="C95" s="79">
        <v>9658</v>
      </c>
      <c r="D95" s="80">
        <v>2.7674513000000001E-2</v>
      </c>
      <c r="E95" s="81">
        <v>2.57649101980211</v>
      </c>
      <c r="F95" s="81">
        <v>3.88731198207017</v>
      </c>
    </row>
    <row r="96" spans="1:6" x14ac:dyDescent="0.25">
      <c r="A96" s="78">
        <v>17</v>
      </c>
      <c r="B96" s="78" t="s">
        <v>277</v>
      </c>
      <c r="C96" s="79">
        <v>9532</v>
      </c>
      <c r="D96" s="80">
        <v>2.8784725000000001E-2</v>
      </c>
      <c r="E96" s="81">
        <v>2.6973744861282101</v>
      </c>
      <c r="F96" s="81">
        <v>4.4180464746741697</v>
      </c>
    </row>
    <row r="97" spans="1:6" x14ac:dyDescent="0.25">
      <c r="A97" s="78">
        <v>117</v>
      </c>
      <c r="B97" s="78" t="s">
        <v>278</v>
      </c>
      <c r="C97" s="79">
        <v>9472</v>
      </c>
      <c r="D97" s="80">
        <v>3.0533418E-2</v>
      </c>
      <c r="E97" s="81">
        <v>2.7286184694308102</v>
      </c>
      <c r="F97" s="81">
        <v>5.8931715965545299</v>
      </c>
    </row>
    <row r="98" spans="1:6" x14ac:dyDescent="0.25">
      <c r="A98" s="78">
        <v>10</v>
      </c>
      <c r="B98" s="78" t="s">
        <v>279</v>
      </c>
      <c r="C98" s="79">
        <v>9337</v>
      </c>
      <c r="D98" s="80">
        <v>2.8676423999999999E-2</v>
      </c>
      <c r="E98" s="81">
        <v>2.9161625668232198</v>
      </c>
      <c r="F98" s="81">
        <v>4.3005353228580203</v>
      </c>
    </row>
    <row r="99" spans="1:6" x14ac:dyDescent="0.25">
      <c r="A99" s="78">
        <v>33</v>
      </c>
      <c r="B99" s="78" t="s">
        <v>152</v>
      </c>
      <c r="C99" s="79">
        <v>9291</v>
      </c>
      <c r="D99" s="80">
        <v>1.8006502000000001E-2</v>
      </c>
      <c r="E99" s="81">
        <v>3.2607632364739398</v>
      </c>
      <c r="F99" s="81">
        <v>3.9589507239842598</v>
      </c>
    </row>
    <row r="100" spans="1:6" x14ac:dyDescent="0.25">
      <c r="A100" s="78">
        <v>35</v>
      </c>
      <c r="B100" s="78" t="s">
        <v>153</v>
      </c>
      <c r="C100" s="79">
        <v>9023</v>
      </c>
      <c r="D100" s="80">
        <v>1.8714557E-2</v>
      </c>
      <c r="E100" s="81">
        <v>3.1901009646296599</v>
      </c>
      <c r="F100" s="81">
        <v>4.2647321090812502</v>
      </c>
    </row>
    <row r="101" spans="1:6" x14ac:dyDescent="0.25">
      <c r="A101" s="78">
        <v>15</v>
      </c>
      <c r="B101" s="78" t="s">
        <v>280</v>
      </c>
      <c r="C101" s="79">
        <v>8934</v>
      </c>
      <c r="D101" s="80">
        <v>3.1187593E-2</v>
      </c>
      <c r="E101" s="81">
        <v>2.4265191245993298</v>
      </c>
      <c r="F101" s="81">
        <v>5.6230821551486398</v>
      </c>
    </row>
    <row r="102" spans="1:6" x14ac:dyDescent="0.25">
      <c r="A102" s="78">
        <v>109</v>
      </c>
      <c r="B102" s="78" t="s">
        <v>132</v>
      </c>
      <c r="C102" s="79">
        <v>8911</v>
      </c>
      <c r="D102" s="80">
        <v>3.1744960000000003E-2</v>
      </c>
      <c r="E102" s="81">
        <v>1.9555085270836501</v>
      </c>
      <c r="F102" s="81">
        <v>6.0901937785634699</v>
      </c>
    </row>
    <row r="103" spans="1:6" x14ac:dyDescent="0.25">
      <c r="A103" s="78">
        <v>53</v>
      </c>
      <c r="B103" s="78" t="s">
        <v>170</v>
      </c>
      <c r="C103" s="79">
        <v>8785</v>
      </c>
      <c r="D103" s="80">
        <v>3.0349799E-2</v>
      </c>
      <c r="E103" s="81">
        <v>2.7539132963334199</v>
      </c>
      <c r="F103" s="81">
        <v>4.0450217346627504</v>
      </c>
    </row>
    <row r="104" spans="1:6" x14ac:dyDescent="0.25">
      <c r="A104" s="78">
        <v>55</v>
      </c>
      <c r="B104" s="78" t="s">
        <v>172</v>
      </c>
      <c r="C104" s="79">
        <v>8746</v>
      </c>
      <c r="D104" s="80">
        <v>3.0522180999999999E-2</v>
      </c>
      <c r="E104" s="81">
        <v>2.64382911526332</v>
      </c>
      <c r="F104" s="81">
        <v>3.9126370168937301</v>
      </c>
    </row>
    <row r="105" spans="1:6" x14ac:dyDescent="0.25">
      <c r="A105" s="78">
        <v>87</v>
      </c>
      <c r="B105" s="78" t="s">
        <v>196</v>
      </c>
      <c r="C105" s="79">
        <v>8540</v>
      </c>
      <c r="D105" s="80">
        <v>3.1266898000000001E-2</v>
      </c>
      <c r="E105" s="81">
        <v>2.4651605423074998</v>
      </c>
      <c r="F105" s="81">
        <v>3.9191673350033001</v>
      </c>
    </row>
    <row r="106" spans="1:6" x14ac:dyDescent="0.25">
      <c r="A106" s="78">
        <v>51</v>
      </c>
      <c r="B106" s="78" t="s">
        <v>168</v>
      </c>
      <c r="C106" s="79">
        <v>8516</v>
      </c>
      <c r="D106" s="80">
        <v>3.1318997000000001E-2</v>
      </c>
      <c r="E106" s="81">
        <v>2.6402438512007</v>
      </c>
      <c r="F106" s="81">
        <v>3.9701875404745999</v>
      </c>
    </row>
    <row r="107" spans="1:6" x14ac:dyDescent="0.25">
      <c r="A107" s="78">
        <v>49</v>
      </c>
      <c r="B107" s="78" t="s">
        <v>166</v>
      </c>
      <c r="C107" s="79">
        <v>8368</v>
      </c>
      <c r="D107" s="80">
        <v>3.1868346999999998E-2</v>
      </c>
      <c r="E107" s="81">
        <v>2.9502310555314999</v>
      </c>
      <c r="F107" s="81">
        <v>4.1481802819520697</v>
      </c>
    </row>
    <row r="108" spans="1:6" x14ac:dyDescent="0.25">
      <c r="A108" s="78">
        <v>78</v>
      </c>
      <c r="B108" s="78" t="s">
        <v>187</v>
      </c>
      <c r="C108" s="79">
        <v>8346</v>
      </c>
      <c r="D108" s="80">
        <v>3.2426061999999999E-2</v>
      </c>
      <c r="E108" s="81">
        <v>3.0427115413583499</v>
      </c>
      <c r="F108" s="81">
        <v>4.3701018446206499</v>
      </c>
    </row>
    <row r="109" spans="1:6" x14ac:dyDescent="0.25">
      <c r="A109" s="78">
        <v>95</v>
      </c>
      <c r="B109" s="78" t="s">
        <v>199</v>
      </c>
      <c r="C109" s="79">
        <v>8228</v>
      </c>
      <c r="D109" s="80">
        <v>3.2461917999999999E-2</v>
      </c>
      <c r="E109" s="81">
        <v>2.6407233093197799</v>
      </c>
      <c r="F109" s="81">
        <v>4.6303596304064296</v>
      </c>
    </row>
    <row r="110" spans="1:6" x14ac:dyDescent="0.25">
      <c r="A110" s="78">
        <v>92</v>
      </c>
      <c r="B110" s="78" t="s">
        <v>197</v>
      </c>
      <c r="C110" s="79">
        <v>8104</v>
      </c>
      <c r="D110" s="80">
        <v>3.2978635999999999E-2</v>
      </c>
      <c r="E110" s="81">
        <v>3.25805824485469</v>
      </c>
      <c r="F110" s="81">
        <v>4.4279130294055102</v>
      </c>
    </row>
    <row r="111" spans="1:6" x14ac:dyDescent="0.25">
      <c r="A111" s="78">
        <v>50</v>
      </c>
      <c r="B111" s="78" t="s">
        <v>167</v>
      </c>
      <c r="C111" s="79">
        <v>8086</v>
      </c>
      <c r="D111" s="80">
        <v>1.5824413999999998E-2</v>
      </c>
      <c r="E111" s="81">
        <v>2.4350824625706</v>
      </c>
      <c r="F111" s="81">
        <v>1.9611734516872801</v>
      </c>
    </row>
    <row r="112" spans="1:6" x14ac:dyDescent="0.25">
      <c r="A112" s="78">
        <v>96</v>
      </c>
      <c r="B112" s="78" t="s">
        <v>200</v>
      </c>
      <c r="C112" s="79">
        <v>7967</v>
      </c>
      <c r="D112" s="80">
        <v>3.3529823E-2</v>
      </c>
      <c r="E112" s="81">
        <v>2.7660796310389202</v>
      </c>
      <c r="F112" s="81">
        <v>4.10760995296822</v>
      </c>
    </row>
    <row r="113" spans="1:6" x14ac:dyDescent="0.25">
      <c r="A113" s="78">
        <v>103</v>
      </c>
      <c r="B113" s="78" t="s">
        <v>281</v>
      </c>
      <c r="C113" s="79">
        <v>7944</v>
      </c>
      <c r="D113" s="80">
        <v>3.4018151000000003E-2</v>
      </c>
      <c r="E113" s="81">
        <v>3.1580707516189999</v>
      </c>
      <c r="F113" s="81">
        <v>4.5710386120725897</v>
      </c>
    </row>
    <row r="114" spans="1:6" x14ac:dyDescent="0.25">
      <c r="A114" s="78">
        <v>59</v>
      </c>
      <c r="B114" s="78" t="s">
        <v>282</v>
      </c>
      <c r="C114" s="79">
        <v>7696</v>
      </c>
      <c r="D114" s="80">
        <v>3.4623766E-2</v>
      </c>
      <c r="E114" s="81">
        <v>2.6687584472697901</v>
      </c>
      <c r="F114" s="81">
        <v>4.03019671491999</v>
      </c>
    </row>
    <row r="115" spans="1:6" x14ac:dyDescent="0.25">
      <c r="A115" s="78">
        <v>68</v>
      </c>
      <c r="B115" s="78" t="s">
        <v>283</v>
      </c>
      <c r="C115" s="79">
        <v>7660</v>
      </c>
      <c r="D115" s="80">
        <v>3.4795822999999997E-2</v>
      </c>
      <c r="E115" s="81">
        <v>2.7245086553815399</v>
      </c>
      <c r="F115" s="81">
        <v>4.0792581353925303</v>
      </c>
    </row>
    <row r="116" spans="1:6" x14ac:dyDescent="0.25">
      <c r="A116" s="78">
        <v>56</v>
      </c>
      <c r="B116" s="78" t="s">
        <v>284</v>
      </c>
      <c r="C116" s="79">
        <v>7640</v>
      </c>
      <c r="D116" s="80">
        <v>3.4909006999999999E-2</v>
      </c>
      <c r="E116" s="81">
        <v>2.9141240332424401</v>
      </c>
      <c r="F116" s="81">
        <v>4.1560926656787096</v>
      </c>
    </row>
    <row r="117" spans="1:6" x14ac:dyDescent="0.25">
      <c r="A117" s="78">
        <v>58</v>
      </c>
      <c r="B117" s="78" t="s">
        <v>174</v>
      </c>
      <c r="C117" s="79">
        <v>7528</v>
      </c>
      <c r="D117" s="80">
        <v>2.0764840999999999E-2</v>
      </c>
      <c r="E117" s="81">
        <v>2.67886941648133</v>
      </c>
      <c r="F117" s="81">
        <v>3.6356667830998401</v>
      </c>
    </row>
    <row r="118" spans="1:6" x14ac:dyDescent="0.25">
      <c r="A118" s="78">
        <v>105</v>
      </c>
      <c r="B118" s="78" t="s">
        <v>285</v>
      </c>
      <c r="C118" s="79">
        <v>7447</v>
      </c>
      <c r="D118" s="80">
        <v>3.6400360999999999E-2</v>
      </c>
      <c r="E118" s="81">
        <v>3.3470657321641601</v>
      </c>
      <c r="F118" s="81">
        <v>4.6888267641517496</v>
      </c>
    </row>
    <row r="119" spans="1:6" x14ac:dyDescent="0.25">
      <c r="A119" s="78">
        <v>52</v>
      </c>
      <c r="B119" s="78" t="s">
        <v>169</v>
      </c>
      <c r="C119" s="79">
        <v>7000</v>
      </c>
      <c r="D119" s="80">
        <v>3.8123008E-2</v>
      </c>
      <c r="E119" s="81">
        <v>2.8582417315506201</v>
      </c>
      <c r="F119" s="81">
        <v>4.3295616145621301</v>
      </c>
    </row>
    <row r="120" spans="1:6" x14ac:dyDescent="0.25">
      <c r="A120" s="78">
        <v>83</v>
      </c>
      <c r="B120" s="78" t="s">
        <v>192</v>
      </c>
      <c r="C120" s="79">
        <v>6932</v>
      </c>
      <c r="D120" s="80">
        <v>3.8476979000000001E-2</v>
      </c>
      <c r="E120" s="81">
        <v>2.7364656925311999</v>
      </c>
      <c r="F120" s="81">
        <v>4.1931356518672702</v>
      </c>
    </row>
    <row r="121" spans="1:6" x14ac:dyDescent="0.25">
      <c r="A121" s="78">
        <v>61</v>
      </c>
      <c r="B121" s="78" t="s">
        <v>286</v>
      </c>
      <c r="C121" s="79">
        <v>6917</v>
      </c>
      <c r="D121" s="80">
        <v>3.8582836000000002E-2</v>
      </c>
      <c r="E121" s="81">
        <v>2.8150535029816299</v>
      </c>
      <c r="F121" s="81">
        <v>4.2642471753019402</v>
      </c>
    </row>
    <row r="122" spans="1:6" x14ac:dyDescent="0.25">
      <c r="A122" s="78">
        <v>2</v>
      </c>
      <c r="B122" s="78" t="s">
        <v>287</v>
      </c>
      <c r="C122" s="79">
        <v>6917</v>
      </c>
      <c r="D122" s="80">
        <v>3.8811896999999998E-2</v>
      </c>
      <c r="E122" s="81">
        <v>3.2079983451164802</v>
      </c>
      <c r="F122" s="81">
        <v>4.6147065110843402</v>
      </c>
    </row>
    <row r="123" spans="1:6" x14ac:dyDescent="0.25">
      <c r="A123" s="78">
        <v>1</v>
      </c>
      <c r="B123" s="78" t="s">
        <v>288</v>
      </c>
      <c r="C123" s="79">
        <v>6651</v>
      </c>
      <c r="D123" s="80">
        <v>4.0333477999999999E-2</v>
      </c>
      <c r="E123" s="81">
        <v>3.5045823229699402</v>
      </c>
      <c r="F123" s="81">
        <v>5.1007428234671002</v>
      </c>
    </row>
    <row r="124" spans="1:6" x14ac:dyDescent="0.25">
      <c r="A124" s="78">
        <v>64</v>
      </c>
      <c r="B124" s="78" t="s">
        <v>289</v>
      </c>
      <c r="C124" s="79">
        <v>6645</v>
      </c>
      <c r="D124" s="80">
        <v>4.0200342999999999E-2</v>
      </c>
      <c r="E124" s="81">
        <v>2.9202404424050998</v>
      </c>
      <c r="F124" s="81">
        <v>4.4539439736215503</v>
      </c>
    </row>
    <row r="125" spans="1:6" x14ac:dyDescent="0.25">
      <c r="A125" s="78">
        <v>63</v>
      </c>
      <c r="B125" s="78" t="s">
        <v>290</v>
      </c>
      <c r="C125" s="79">
        <v>6580</v>
      </c>
      <c r="D125" s="80">
        <v>4.0611579000000002E-2</v>
      </c>
      <c r="E125" s="81">
        <v>2.9530201908135698</v>
      </c>
      <c r="F125" s="81">
        <v>4.5079193333001104</v>
      </c>
    </row>
    <row r="126" spans="1:6" x14ac:dyDescent="0.25">
      <c r="A126" s="78">
        <v>60</v>
      </c>
      <c r="B126" s="78" t="s">
        <v>291</v>
      </c>
      <c r="C126" s="79">
        <v>6560</v>
      </c>
      <c r="D126" s="80">
        <v>4.0738296E-2</v>
      </c>
      <c r="E126" s="81">
        <v>2.95339542169424</v>
      </c>
      <c r="F126" s="81">
        <v>4.5049676137686196</v>
      </c>
    </row>
    <row r="127" spans="1:6" x14ac:dyDescent="0.25">
      <c r="A127" s="78">
        <v>36</v>
      </c>
      <c r="B127" s="78" t="s">
        <v>154</v>
      </c>
      <c r="C127" s="79">
        <v>6466</v>
      </c>
      <c r="D127" s="80">
        <v>2.4499559000000001E-2</v>
      </c>
      <c r="E127" s="81">
        <v>2.1364473806106199</v>
      </c>
      <c r="F127" s="81">
        <v>2.7154319047089399</v>
      </c>
    </row>
    <row r="128" spans="1:6" x14ac:dyDescent="0.25">
      <c r="A128" s="78">
        <v>3</v>
      </c>
      <c r="B128" s="78" t="s">
        <v>292</v>
      </c>
      <c r="C128" s="79">
        <v>6413</v>
      </c>
      <c r="D128" s="80">
        <v>4.1564605999999997E-2</v>
      </c>
      <c r="E128" s="81">
        <v>2.8555531136788801</v>
      </c>
      <c r="F128" s="81">
        <v>4.4550887427827401</v>
      </c>
    </row>
    <row r="129" spans="1:6" ht="16.899999999999999" customHeight="1" x14ac:dyDescent="0.25">
      <c r="A129" s="78"/>
      <c r="B129" s="82" t="s">
        <v>121</v>
      </c>
      <c r="C129" s="79">
        <f>SUM(C18:C128)</f>
        <v>3083983</v>
      </c>
      <c r="D129" s="82"/>
      <c r="E129" s="83">
        <f>AVERAGE(E18:E128)</f>
        <v>4.1962661542444692</v>
      </c>
      <c r="F129" s="84"/>
    </row>
    <row r="131" spans="1:6" x14ac:dyDescent="0.25">
      <c r="A131" s="20" t="s">
        <v>294</v>
      </c>
    </row>
    <row r="132" spans="1:6" x14ac:dyDescent="0.25">
      <c r="A132" s="20" t="s">
        <v>293</v>
      </c>
    </row>
  </sheetData>
  <sortState xmlns:xlrd2="http://schemas.microsoft.com/office/spreadsheetml/2017/richdata2" ref="A18:F128">
    <sortCondition descending="1" ref="C18:C128"/>
  </sortState>
  <mergeCells count="5">
    <mergeCell ref="A16:A17"/>
    <mergeCell ref="B16:B17"/>
    <mergeCell ref="C16:D16"/>
    <mergeCell ref="E16:F16"/>
    <mergeCell ref="A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AF98-D803-4EED-854C-922291F9165F}">
  <dimension ref="A1:J52"/>
  <sheetViews>
    <sheetView tabSelected="1" workbookViewId="0">
      <selection activeCell="D8" sqref="D8"/>
    </sheetView>
  </sheetViews>
  <sheetFormatPr baseColWidth="10" defaultColWidth="10.7109375" defaultRowHeight="15" x14ac:dyDescent="0.25"/>
  <cols>
    <col min="1" max="1" width="10.7109375" style="19" customWidth="1"/>
    <col min="2" max="2" width="20.140625" style="1" customWidth="1"/>
    <col min="3" max="4" width="16" style="1" customWidth="1"/>
    <col min="5" max="16384" width="10.7109375" style="1"/>
  </cols>
  <sheetData>
    <row r="1" spans="1:10" s="69" customFormat="1" x14ac:dyDescent="0.2">
      <c r="B1" s="70"/>
      <c r="C1" s="70"/>
    </row>
    <row r="2" spans="1:10" s="69" customFormat="1" ht="15.75" x14ac:dyDescent="0.25">
      <c r="B2" s="76"/>
      <c r="C2" s="70"/>
    </row>
    <row r="3" spans="1:10" s="69" customFormat="1" x14ac:dyDescent="0.2">
      <c r="B3" s="70"/>
      <c r="C3" s="70"/>
    </row>
    <row r="4" spans="1:10" s="69" customFormat="1" x14ac:dyDescent="0.2">
      <c r="B4" s="70"/>
      <c r="C4" s="70"/>
    </row>
    <row r="5" spans="1:10" s="69" customFormat="1" ht="27" customHeight="1" x14ac:dyDescent="0.2">
      <c r="B5" s="70"/>
      <c r="C5" s="70"/>
    </row>
    <row r="6" spans="1:10" s="69" customFormat="1" ht="13.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s="69" customFormat="1" ht="30" customHeight="1" x14ac:dyDescent="0.2">
      <c r="A7" s="110" t="s">
        <v>387</v>
      </c>
      <c r="B7" s="110"/>
      <c r="C7" s="110"/>
      <c r="D7" s="110"/>
      <c r="E7" s="110"/>
      <c r="F7" s="110"/>
      <c r="G7" s="110"/>
      <c r="H7" s="110"/>
      <c r="I7" s="75"/>
      <c r="J7" s="75"/>
    </row>
    <row r="8" spans="1:10" s="69" customFormat="1" ht="8.65" customHeight="1" x14ac:dyDescent="0.2">
      <c r="B8" s="70"/>
      <c r="C8" s="70"/>
    </row>
    <row r="9" spans="1:10" s="69" customFormat="1" ht="15" customHeight="1" x14ac:dyDescent="0.25">
      <c r="A9" s="71" t="s">
        <v>374</v>
      </c>
      <c r="B9" s="70"/>
      <c r="C9" s="70"/>
    </row>
    <row r="10" spans="1:10" s="69" customFormat="1" ht="15.75" x14ac:dyDescent="0.25">
      <c r="A10" s="69" t="s">
        <v>384</v>
      </c>
      <c r="B10" s="70"/>
      <c r="C10" s="70"/>
    </row>
    <row r="11" spans="1:10" s="69" customFormat="1" ht="15.75" x14ac:dyDescent="0.25">
      <c r="A11" s="69" t="s">
        <v>378</v>
      </c>
      <c r="B11" s="70"/>
      <c r="C11" s="70"/>
    </row>
    <row r="12" spans="1:10" s="69" customFormat="1" ht="15.75" x14ac:dyDescent="0.25">
      <c r="A12" s="69" t="s">
        <v>375</v>
      </c>
      <c r="B12" s="70"/>
      <c r="C12" s="70"/>
    </row>
    <row r="13" spans="1:10" s="69" customFormat="1" ht="15.75" x14ac:dyDescent="0.25">
      <c r="A13" s="69" t="s">
        <v>377</v>
      </c>
      <c r="B13" s="70"/>
      <c r="C13" s="70"/>
    </row>
    <row r="14" spans="1:10" s="69" customFormat="1" ht="15.75" x14ac:dyDescent="0.25">
      <c r="A14" s="69" t="s">
        <v>380</v>
      </c>
      <c r="B14" s="70"/>
      <c r="C14" s="70"/>
    </row>
    <row r="15" spans="1:10" s="69" customFormat="1" ht="15.75" x14ac:dyDescent="0.25">
      <c r="A15" s="69" t="s">
        <v>379</v>
      </c>
      <c r="B15" s="70"/>
      <c r="C15" s="70"/>
    </row>
    <row r="16" spans="1:10" s="69" customFormat="1" ht="15.75" x14ac:dyDescent="0.25">
      <c r="A16" s="69" t="s">
        <v>376</v>
      </c>
      <c r="B16" s="70"/>
      <c r="C16" s="70"/>
    </row>
    <row r="17" spans="1:9" s="69" customFormat="1" x14ac:dyDescent="0.2">
      <c r="B17" s="70"/>
      <c r="C17" s="70"/>
    </row>
    <row r="18" spans="1:9" x14ac:dyDescent="0.25">
      <c r="A18" s="72"/>
      <c r="B18" s="72"/>
      <c r="C18" s="72"/>
      <c r="D18" s="73"/>
      <c r="H18" s="74"/>
      <c r="I18" s="59"/>
    </row>
    <row r="19" spans="1:9" ht="29.25" customHeight="1" x14ac:dyDescent="0.25">
      <c r="A19" s="85" t="s">
        <v>255</v>
      </c>
      <c r="B19" s="85" t="s">
        <v>256</v>
      </c>
      <c r="C19" s="77" t="s">
        <v>124</v>
      </c>
      <c r="D19" s="77" t="s">
        <v>125</v>
      </c>
    </row>
    <row r="20" spans="1:9" x14ac:dyDescent="0.25">
      <c r="A20" s="86" t="s">
        <v>237</v>
      </c>
      <c r="B20" s="87" t="s">
        <v>238</v>
      </c>
      <c r="C20" s="88">
        <v>467415.62017617468</v>
      </c>
      <c r="D20" s="89">
        <v>12.928940334863722</v>
      </c>
    </row>
    <row r="21" spans="1:9" x14ac:dyDescent="0.25">
      <c r="A21" s="86" t="s">
        <v>253</v>
      </c>
      <c r="B21" s="87" t="s">
        <v>254</v>
      </c>
      <c r="C21" s="88">
        <v>414811</v>
      </c>
      <c r="D21" s="89">
        <v>20.972293847009453</v>
      </c>
    </row>
    <row r="22" spans="1:9" x14ac:dyDescent="0.25">
      <c r="A22" s="86" t="s">
        <v>235</v>
      </c>
      <c r="B22" s="87" t="s">
        <v>236</v>
      </c>
      <c r="C22" s="88">
        <v>264823.10168456088</v>
      </c>
      <c r="D22" s="89">
        <v>7.4769254083056556</v>
      </c>
    </row>
    <row r="23" spans="1:9" x14ac:dyDescent="0.25">
      <c r="A23" s="86" t="s">
        <v>250</v>
      </c>
      <c r="B23" s="87" t="s">
        <v>251</v>
      </c>
      <c r="C23" s="88">
        <v>189375</v>
      </c>
      <c r="D23" s="89">
        <v>9.4673299005149225</v>
      </c>
    </row>
    <row r="24" spans="1:9" x14ac:dyDescent="0.25">
      <c r="A24" s="86" t="s">
        <v>239</v>
      </c>
      <c r="B24" s="87" t="s">
        <v>240</v>
      </c>
      <c r="C24" s="88">
        <v>184752.59818562184</v>
      </c>
      <c r="D24" s="89">
        <v>6.5247473155417488</v>
      </c>
    </row>
    <row r="25" spans="1:9" x14ac:dyDescent="0.25">
      <c r="A25" s="86" t="s">
        <v>246</v>
      </c>
      <c r="B25" s="87" t="s">
        <v>247</v>
      </c>
      <c r="C25" s="88">
        <v>149980.28134885294</v>
      </c>
      <c r="D25" s="89">
        <v>7.3712959916160843</v>
      </c>
    </row>
    <row r="26" spans="1:9" x14ac:dyDescent="0.25">
      <c r="A26" s="86" t="s">
        <v>252</v>
      </c>
      <c r="B26" s="87" t="s">
        <v>129</v>
      </c>
      <c r="C26" s="88">
        <v>132240</v>
      </c>
      <c r="D26" s="89">
        <v>9.1496575105514424</v>
      </c>
    </row>
    <row r="27" spans="1:9" x14ac:dyDescent="0.25">
      <c r="A27" s="86" t="s">
        <v>243</v>
      </c>
      <c r="B27" s="87" t="s">
        <v>145</v>
      </c>
      <c r="C27" s="88">
        <v>116441.3787606642</v>
      </c>
      <c r="D27" s="89">
        <v>6.2585895121181725</v>
      </c>
    </row>
    <row r="28" spans="1:9" x14ac:dyDescent="0.25">
      <c r="A28" s="86" t="s">
        <v>216</v>
      </c>
      <c r="B28" s="87" t="s">
        <v>217</v>
      </c>
      <c r="C28" s="88">
        <v>105222.20102509105</v>
      </c>
      <c r="D28" s="89">
        <v>10.011852954481142</v>
      </c>
    </row>
    <row r="29" spans="1:9" x14ac:dyDescent="0.25">
      <c r="A29" s="86" t="s">
        <v>248</v>
      </c>
      <c r="B29" s="87" t="s">
        <v>249</v>
      </c>
      <c r="C29" s="88">
        <v>104992.07561096584</v>
      </c>
      <c r="D29" s="89">
        <v>7.8816915852079026</v>
      </c>
    </row>
    <row r="30" spans="1:9" x14ac:dyDescent="0.25">
      <c r="A30" s="86" t="s">
        <v>234</v>
      </c>
      <c r="B30" s="87" t="s">
        <v>156</v>
      </c>
      <c r="C30" s="88">
        <v>94702</v>
      </c>
      <c r="D30" s="89">
        <v>6.5105183555616666</v>
      </c>
    </row>
    <row r="31" spans="1:9" x14ac:dyDescent="0.25">
      <c r="A31" s="86" t="s">
        <v>227</v>
      </c>
      <c r="B31" s="87" t="s">
        <v>228</v>
      </c>
      <c r="C31" s="88">
        <v>92343.101434045035</v>
      </c>
      <c r="D31" s="89">
        <v>5.5236638655043624</v>
      </c>
    </row>
    <row r="32" spans="1:9" x14ac:dyDescent="0.25">
      <c r="A32" s="86" t="s">
        <v>241</v>
      </c>
      <c r="B32" s="87" t="s">
        <v>242</v>
      </c>
      <c r="C32" s="88">
        <v>80077.057692493603</v>
      </c>
      <c r="D32" s="89">
        <v>6.2417194169271433</v>
      </c>
    </row>
    <row r="33" spans="1:4" x14ac:dyDescent="0.25">
      <c r="A33" s="86" t="s">
        <v>244</v>
      </c>
      <c r="B33" s="87" t="s">
        <v>245</v>
      </c>
      <c r="C33" s="88">
        <v>66742</v>
      </c>
      <c r="D33" s="89">
        <v>7.6128664309341847</v>
      </c>
    </row>
    <row r="34" spans="1:4" x14ac:dyDescent="0.25">
      <c r="A34" s="86" t="s">
        <v>214</v>
      </c>
      <c r="B34" s="87" t="s">
        <v>215</v>
      </c>
      <c r="C34" s="88">
        <v>59542.442015090171</v>
      </c>
      <c r="D34" s="89">
        <v>4.4965855776736561</v>
      </c>
    </row>
    <row r="35" spans="1:4" x14ac:dyDescent="0.25">
      <c r="A35" s="86" t="s">
        <v>230</v>
      </c>
      <c r="B35" s="87" t="s">
        <v>231</v>
      </c>
      <c r="C35" s="88">
        <v>55243.254655767159</v>
      </c>
      <c r="D35" s="89">
        <v>6.7480411239616522</v>
      </c>
    </row>
    <row r="36" spans="1:4" x14ac:dyDescent="0.25">
      <c r="A36" s="86" t="s">
        <v>211</v>
      </c>
      <c r="B36" s="87" t="s">
        <v>140</v>
      </c>
      <c r="C36" s="88">
        <v>51129.6212393358</v>
      </c>
      <c r="D36" s="89">
        <v>4.3477758636587653</v>
      </c>
    </row>
    <row r="37" spans="1:4" x14ac:dyDescent="0.25">
      <c r="A37" s="86" t="s">
        <v>204</v>
      </c>
      <c r="B37" s="87" t="s">
        <v>176</v>
      </c>
      <c r="C37" s="88">
        <v>46760.389193247269</v>
      </c>
      <c r="D37" s="89">
        <v>5.1821817314612071</v>
      </c>
    </row>
    <row r="38" spans="1:4" x14ac:dyDescent="0.25">
      <c r="A38" s="86" t="s">
        <v>218</v>
      </c>
      <c r="B38" s="87" t="s">
        <v>219</v>
      </c>
      <c r="C38" s="88">
        <v>43929.573864398568</v>
      </c>
      <c r="D38" s="89">
        <v>3.751840143097994</v>
      </c>
    </row>
    <row r="39" spans="1:4" x14ac:dyDescent="0.25">
      <c r="A39" s="86" t="s">
        <v>232</v>
      </c>
      <c r="B39" s="87" t="s">
        <v>233</v>
      </c>
      <c r="C39" s="88">
        <v>41675.174867980939</v>
      </c>
      <c r="D39" s="89">
        <v>5.4091498044879014</v>
      </c>
    </row>
    <row r="40" spans="1:4" x14ac:dyDescent="0.25">
      <c r="A40" s="86" t="s">
        <v>223</v>
      </c>
      <c r="B40" s="87" t="s">
        <v>224</v>
      </c>
      <c r="C40" s="88">
        <v>37778.040578399879</v>
      </c>
      <c r="D40" s="89">
        <v>4.8035619621170174</v>
      </c>
    </row>
    <row r="41" spans="1:4" x14ac:dyDescent="0.25">
      <c r="A41" s="86" t="s">
        <v>225</v>
      </c>
      <c r="B41" s="87" t="s">
        <v>226</v>
      </c>
      <c r="C41" s="88">
        <v>36516.860585715505</v>
      </c>
      <c r="D41" s="89">
        <v>3.6564837124335314</v>
      </c>
    </row>
    <row r="42" spans="1:4" x14ac:dyDescent="0.25">
      <c r="A42" s="86" t="s">
        <v>220</v>
      </c>
      <c r="B42" s="87" t="s">
        <v>191</v>
      </c>
      <c r="C42" s="88">
        <v>35838.051608661568</v>
      </c>
      <c r="D42" s="89">
        <v>4.2832955190524391</v>
      </c>
    </row>
    <row r="43" spans="1:4" x14ac:dyDescent="0.25">
      <c r="A43" s="86" t="s">
        <v>206</v>
      </c>
      <c r="B43" s="87" t="s">
        <v>207</v>
      </c>
      <c r="C43" s="88">
        <v>35575.372721191292</v>
      </c>
      <c r="D43" s="89">
        <v>8.8730672416464564</v>
      </c>
    </row>
    <row r="44" spans="1:4" x14ac:dyDescent="0.25">
      <c r="A44" s="86" t="s">
        <v>229</v>
      </c>
      <c r="B44" s="87" t="s">
        <v>175</v>
      </c>
      <c r="C44" s="88">
        <v>34735.364350647578</v>
      </c>
      <c r="D44" s="89">
        <v>4.9704783157538115</v>
      </c>
    </row>
    <row r="45" spans="1:4" x14ac:dyDescent="0.25">
      <c r="A45" s="86" t="s">
        <v>205</v>
      </c>
      <c r="B45" s="87" t="s">
        <v>178</v>
      </c>
      <c r="C45" s="88">
        <v>33815.947086815264</v>
      </c>
      <c r="D45" s="89">
        <v>9.1614161428999612</v>
      </c>
    </row>
    <row r="46" spans="1:4" x14ac:dyDescent="0.25">
      <c r="A46" s="86" t="s">
        <v>212</v>
      </c>
      <c r="B46" s="87" t="s">
        <v>148</v>
      </c>
      <c r="C46" s="88">
        <v>30658</v>
      </c>
      <c r="D46" s="89">
        <v>5.4070546737213405</v>
      </c>
    </row>
    <row r="47" spans="1:4" x14ac:dyDescent="0.25">
      <c r="A47" s="86" t="s">
        <v>213</v>
      </c>
      <c r="B47" s="87" t="s">
        <v>180</v>
      </c>
      <c r="C47" s="88">
        <v>26920</v>
      </c>
      <c r="D47" s="89">
        <v>4.4517942781544564</v>
      </c>
    </row>
    <row r="48" spans="1:4" x14ac:dyDescent="0.25">
      <c r="A48" s="86" t="s">
        <v>209</v>
      </c>
      <c r="B48" s="87" t="s">
        <v>210</v>
      </c>
      <c r="C48" s="88">
        <v>19877.518057689987</v>
      </c>
      <c r="D48" s="89">
        <v>47.176496320694113</v>
      </c>
    </row>
    <row r="49" spans="1:4" x14ac:dyDescent="0.25">
      <c r="A49" s="86" t="s">
        <v>221</v>
      </c>
      <c r="B49" s="87" t="s">
        <v>222</v>
      </c>
      <c r="C49" s="88">
        <v>19701.295382861361</v>
      </c>
      <c r="D49" s="89">
        <v>5.3439777863856408</v>
      </c>
    </row>
    <row r="50" spans="1:4" x14ac:dyDescent="0.25">
      <c r="A50" s="86" t="s">
        <v>203</v>
      </c>
      <c r="B50" s="87" t="s">
        <v>257</v>
      </c>
      <c r="C50" s="88">
        <v>7588.207797750325</v>
      </c>
      <c r="D50" s="89">
        <v>45.50882723444046</v>
      </c>
    </row>
    <row r="51" spans="1:4" x14ac:dyDescent="0.25">
      <c r="A51" s="86" t="s">
        <v>208</v>
      </c>
      <c r="B51" s="87" t="s">
        <v>258</v>
      </c>
      <c r="C51" s="88">
        <v>2780.4700759772413</v>
      </c>
      <c r="D51" s="89">
        <v>10.74759269775427</v>
      </c>
    </row>
    <row r="52" spans="1:4" x14ac:dyDescent="0.25">
      <c r="A52" s="86"/>
      <c r="B52" s="90" t="s">
        <v>121</v>
      </c>
      <c r="C52" s="88">
        <f>SUM(C20:C51)</f>
        <v>3083983.0000000005</v>
      </c>
      <c r="D52" s="89">
        <f>AVERAGE(D20:D51)</f>
        <v>9.6328660174541341</v>
      </c>
    </row>
  </sheetData>
  <sortState xmlns:xlrd2="http://schemas.microsoft.com/office/spreadsheetml/2017/richdata2" ref="A20:D51">
    <sortCondition descending="1" ref="C20:C51"/>
  </sortState>
  <mergeCells count="1">
    <mergeCell ref="A7:H7"/>
  </mergeCells>
  <conditionalFormatting sqref="B20:B51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Ficha anexo 4</vt:lpstr>
      <vt:lpstr>Índice</vt:lpstr>
      <vt:lpstr>Tabla 1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Ramírez Arias</dc:creator>
  <cp:lastModifiedBy>Juliana Aguilar Restrepo</cp:lastModifiedBy>
  <dcterms:created xsi:type="dcterms:W3CDTF">2023-09-14T00:29:59Z</dcterms:created>
  <dcterms:modified xsi:type="dcterms:W3CDTF">2024-01-19T21:34:22Z</dcterms:modified>
</cp:coreProperties>
</file>