
<file path=[Content_Types].xml><?xml version="1.0" encoding="utf-8"?>
<Types xmlns="http://schemas.openxmlformats.org/package/2006/content-types"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89.xml" ContentType="application/vnd.openxmlformats-officedocument.drawingml.chart+xml"/>
  <Override PartName="/xl/charts/chart109.xml" ContentType="application/vnd.openxmlformats-officedocument.drawingml.chart+xml"/>
  <Default Extension="xml" ContentType="application/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drawings/drawing13.xml" ContentType="application/vnd.openxmlformats-officedocument.drawing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externalLinks/externalLink1.xml" ContentType="application/vnd.openxmlformats-officedocument.spreadsheetml.externalLink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drawings/drawing20.xml" ContentType="application/vnd.openxmlformats-officedocument.drawing+xml"/>
  <Override PartName="/xl/charts/chart112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charts/chart79.xml" ContentType="application/vnd.openxmlformats-officedocument.drawingml.chart+xml"/>
  <Override PartName="/xl/drawings/drawing18.xml" ContentType="application/vnd.openxmlformats-officedocument.drawing+xml"/>
  <Override PartName="/xl/charts/chart9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drawings/drawing14.xml" ContentType="application/vnd.openxmlformats-officedocument.drawing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drawings/drawing21.xml" ContentType="application/vnd.openxmlformats-officedocument.drawing+xml"/>
  <Override PartName="/xl/charts/chart113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71.xml" ContentType="application/vnd.openxmlformats-officedocument.drawingml.chart+xml"/>
  <Override PartName="/xl/charts/chart80.xml" ContentType="application/vnd.openxmlformats-officedocument.drawingml.chart+xml"/>
  <Override PartName="/xl/charts/chart102.xml" ContentType="application/vnd.openxmlformats-officedocument.drawingml.chart+xml"/>
  <Override PartName="/xl/charts/chart111.xml" ContentType="application/vnd.openxmlformats-officedocument.drawingml.char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xl/charts/chart10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69.xml" ContentType="application/vnd.openxmlformats-officedocument.drawingml.chart+xml"/>
  <Override PartName="/xl/charts/chart98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externalLinks/externalLink3.xml" ContentType="application/vnd.openxmlformats-officedocument.spreadsheetml.externalLink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drawings/drawing22.xml" ContentType="application/vnd.openxmlformats-officedocument.drawing+xml"/>
  <Override PartName="/xl/charts/chart114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worksheets/sheet23.xml" ContentType="application/vnd.openxmlformats-officedocument.spreadsheetml.worksheet+xml"/>
  <Override PartName="/xl/charts/chart99.xml" ContentType="application/vnd.openxmlformats-officedocument.drawingml.char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48.xml" ContentType="application/vnd.openxmlformats-officedocument.drawingml.chart+xml"/>
  <Override PartName="/xl/drawings/drawing16.xml" ContentType="application/vnd.openxmlformats-officedocument.drawing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drawings/drawing23.xml" ContentType="application/vnd.openxmlformats-officedocument.drawing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drawings/drawing12.xml" ContentType="application/vnd.openxmlformats-officedocument.drawing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19410" windowHeight="7845" tabRatio="862" activeTab="1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Anual'!$P$22:$Q$28</definedName>
    <definedName name="_xlnm._FilterDatabase" localSheetId="2" hidden="1">'Ing Actividad corrida'!$P$67:$Q$85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Índice!$A$1:$K$42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metodológica'!$A$1:$F$36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25725"/>
</workbook>
</file>

<file path=xl/calcChain.xml><?xml version="1.0" encoding="utf-8"?>
<calcChain xmlns="http://schemas.openxmlformats.org/spreadsheetml/2006/main">
  <c r="C61" i="69"/>
  <c r="F48" i="166"/>
  <c r="F48" i="165"/>
  <c r="F48" i="164"/>
  <c r="F48" i="163"/>
  <c r="F48" i="162"/>
  <c r="F48" i="168"/>
  <c r="F48" i="161"/>
  <c r="F48" i="160"/>
  <c r="F48" i="159"/>
  <c r="F48" i="158"/>
  <c r="F48" i="157"/>
  <c r="F48" i="156"/>
  <c r="F48" i="155"/>
  <c r="F48" i="154"/>
  <c r="F48" i="167"/>
  <c r="F48" i="153"/>
  <c r="F14" i="166"/>
  <c r="F14" i="165"/>
  <c r="F14" i="164"/>
  <c r="F14" i="163"/>
  <c r="F14" i="162"/>
  <c r="F14" i="168"/>
  <c r="F14" i="161"/>
  <c r="F14" i="160"/>
  <c r="F14" i="159"/>
  <c r="F14" i="158"/>
  <c r="F14" i="157"/>
  <c r="F14" i="156"/>
  <c r="F14" i="155"/>
  <c r="F14" i="154"/>
  <c r="F14" i="167"/>
  <c r="F14" i="153"/>
  <c r="F48" i="152"/>
  <c r="F14"/>
</calcChain>
</file>

<file path=xl/sharedStrings.xml><?xml version="1.0" encoding="utf-8"?>
<sst xmlns="http://schemas.openxmlformats.org/spreadsheetml/2006/main" count="992" uniqueCount="116">
  <si>
    <t xml:space="preserve"> </t>
  </si>
  <si>
    <t>Bogotá</t>
  </si>
  <si>
    <t>Colombia</t>
  </si>
  <si>
    <t>Educación superior privada</t>
  </si>
  <si>
    <t>Telecomunicaciones</t>
  </si>
  <si>
    <t>Publicidad</t>
  </si>
  <si>
    <t>Personal ocupado</t>
  </si>
  <si>
    <t>Índice de cuadros y gráficas</t>
  </si>
  <si>
    <t>Almacenamiento y actividades complementarias al transporte</t>
  </si>
  <si>
    <t>Restaurantes, catering y bares</t>
  </si>
  <si>
    <t>Correo y servicios de mensajería</t>
  </si>
  <si>
    <t>Inmobiliarias y de alquiler de maquinaria</t>
  </si>
  <si>
    <t>Desarrollo de sistemas informáticos y procesamiento de datos</t>
  </si>
  <si>
    <t>Actividades de empleo, seguridad e invetigación privada, servicios</t>
  </si>
  <si>
    <t>Actividades profesionales, científicas, técnicas</t>
  </si>
  <si>
    <t>Actividades administrativas y de apoyo de oficina y otras acts.</t>
  </si>
  <si>
    <t>Act. de programación y transmisión de televisión, agencia de noticias</t>
  </si>
  <si>
    <t>Producción de películas cinematográficas</t>
  </si>
  <si>
    <t>Otras de entretenimiento y otros servicios</t>
  </si>
  <si>
    <t>Deflactor utilizado</t>
  </si>
  <si>
    <t>Cálculo de los ingresos operacionales reales según actividad de servicios en Bogotá</t>
  </si>
  <si>
    <t>Nota Metodológica - Ingresos Reales</t>
  </si>
  <si>
    <t>IPC total</t>
  </si>
  <si>
    <t>Producción de películas cinematográficas y programas de televisión</t>
  </si>
  <si>
    <t>Actividades de programación y trasmisión,  agencias de noticias</t>
  </si>
  <si>
    <t xml:space="preserve">Inmobiliarias,  de alquiler y arrendamiento </t>
  </si>
  <si>
    <t xml:space="preserve">Actividades profesionales científicas y técnicas </t>
  </si>
  <si>
    <t>Actividades de empleo, seguridad e investigación privada, servicios a edificios</t>
  </si>
  <si>
    <t>Actividades administrativas y de apoyo de oficina y otras actividades</t>
  </si>
  <si>
    <t>Otros servicios de entretenimiento y otros servicios</t>
  </si>
  <si>
    <t>Restaurantes, catering y bares*: Ingresos operacionales reales, nominales  y ocupación</t>
  </si>
  <si>
    <t>Ingresos reales</t>
  </si>
  <si>
    <t>Correo y servicios de mensajería*: Ingresos operacionales reales, nominales  y ocupación</t>
  </si>
  <si>
    <t>Telecomunicaciones*: Ingresos operacionales reales, nominales  y ocupación</t>
  </si>
  <si>
    <t>Actividades inmobiliarias y de alquiler de maquinaria*: Ingresos operacionales reales, nominales  y ocupación</t>
  </si>
  <si>
    <t>Desarrollo de sistemas informáticos y procesamiento de datos*: Ingresos operacionales reales, nominales  y ocupación</t>
  </si>
  <si>
    <t>Actividades de empleo, seguridad e investigación privada*: Ingresos operacionales reales, nominales  y ocupación</t>
  </si>
  <si>
    <t>Publicidad*: Ingresos operacionales reales, nominales  y ocupación</t>
  </si>
  <si>
    <t>Actividades profesionales, científicas y técnicas*: Ingresos operacionales reales, nominales  y ocupación</t>
  </si>
  <si>
    <t>Actividades administrativas y de apoyo de oficinas y otras actividades*: Ingresos operacionales reales, nominales  y ocupación</t>
  </si>
  <si>
    <t>Educación superior privada*: Ingresos operacionales reales, nominales  y ocupación</t>
  </si>
  <si>
    <t>Producción de películas cinematográficas y programas de televisión*: Ingresos operacionales reales, nominales  y ocupación</t>
  </si>
  <si>
    <t>Actividades de programación, transmisión de televisión y agencias de noticias*: Ingresos operacionales reales, nominales  y ocupación</t>
  </si>
  <si>
    <t>Otros servicios de entretenimiento y otros servicios*: Ingresos operacionales reales, nominales  y ocupación</t>
  </si>
  <si>
    <t>Variación anual y año corrido % por actividad económica en Bogotá</t>
  </si>
  <si>
    <t>IPC de comidas en establecimientos de servicio a la mesa y autoservicio.</t>
  </si>
  <si>
    <t>IPC de servicios telefónicos y de facsímile</t>
  </si>
  <si>
    <t>Actividades de edición</t>
  </si>
  <si>
    <t>Actividades de centros de llamadas (call center)</t>
  </si>
  <si>
    <t>Salud humana privada con internación</t>
  </si>
  <si>
    <t>Salud humana privada sin internación</t>
  </si>
  <si>
    <t>Salud humana privada con internación*: Ingresos operacionales reales, nominales  y ocupación</t>
  </si>
  <si>
    <t>Salud humana privada sin internación*: Ingresos operacionales reales, nominales  y ocupación</t>
  </si>
  <si>
    <t>Actividades de edición*: Ingresos operacionales reales, nominales  y ocupación</t>
  </si>
  <si>
    <t>Actividades de centros de llamadas (Call center)*: Ingresos operacionales reales, nominales  y ocupación</t>
  </si>
  <si>
    <t>Resultados anuales y año corrido por actividad</t>
  </si>
  <si>
    <t>p: cifras provisionales</t>
  </si>
  <si>
    <t>Personal ocupado según actividad de servicios en Bogotá</t>
  </si>
  <si>
    <t xml:space="preserve">Ingresos por actividad económica en Bogotá variación año corrido % </t>
  </si>
  <si>
    <t xml:space="preserve">Ingresos por actividad económica en Bogotá variación anual % </t>
  </si>
  <si>
    <t>Ingresos operacionales reales y nominales</t>
  </si>
  <si>
    <t>Actividades de servicios</t>
  </si>
  <si>
    <t>Ingresos operacionales reales según actividad de servicios en Bogotá</t>
  </si>
  <si>
    <t>Ingresos operacionales nominales según actividad de servicios en Bogotá</t>
  </si>
  <si>
    <t>Almacenamiento y  actividades complementarias al transporte*: Ingresos operacionales reales, nominales  y ocupación</t>
  </si>
  <si>
    <t>Ingresos nominales</t>
  </si>
  <si>
    <t>Personal  ocupado</t>
  </si>
  <si>
    <t xml:space="preserve">*Restaurantes, catering y bares: El parámetro de inclusión de personal ocupado promedio anual en EMSB es mayor o igual a 20. </t>
  </si>
  <si>
    <t xml:space="preserve">* Correo de servicios y mensajería: El parámetro de inclusión de personal ocupado promedio anual en EMSB es mayor o igual a 20. </t>
  </si>
  <si>
    <t xml:space="preserve">*Actividades de edición: El parámetro de inclusión de personal ocupado promedio anual en EMSB es mayor o igual a 20. </t>
  </si>
  <si>
    <t xml:space="preserve">*Producción de películas cinematográficas y programas de televisión: El parámetro de inclusión de personal ocupado promedio anual en EMSB es mayor o igual a 20. </t>
  </si>
  <si>
    <t xml:space="preserve">* Actividades de programación, transmisión de televisión y agencias de noticias: El parámetro de inclusión de personal ocupado promedio anual en EMSB es mayor o igual a 20. </t>
  </si>
  <si>
    <t xml:space="preserve">* Telecomunicaciones: El parámetro de inclusión de personal ocupado promedio anual en EMSB es mayor o igual a 20. </t>
  </si>
  <si>
    <t xml:space="preserve">* Actividades inmobiliarias y de alquiler de maquinaria: El parámetro de inclusión de personal ocupado promedio anual en EMSB es mayor o igual a 20. </t>
  </si>
  <si>
    <t xml:space="preserve">* Publicidad: El parámetro de inclusión de personal ocupado promedio anual en EMSB es mayor o igual a 20. </t>
  </si>
  <si>
    <t xml:space="preserve">* Actividades de empleo, seguridad e investigación privada: El parámetro de inclusión de personal ocupado promedio anual en EMSB es mayor o igual a 100. </t>
  </si>
  <si>
    <t xml:space="preserve">*Actividades de centros de llamadas (call center): El parámetro de inclusión de personal ocupado promedio anual en EMSB es mayor o igual a 100. </t>
  </si>
  <si>
    <t>IPC de transporte</t>
  </si>
  <si>
    <t>IPC periódicos, libros, papeles y útiles de oficina</t>
  </si>
  <si>
    <t>IPC servicios culturales</t>
  </si>
  <si>
    <t xml:space="preserve">IPC de suscripción y servicio de televisión por redes y cable </t>
  </si>
  <si>
    <t>IPC educacion superior</t>
  </si>
  <si>
    <t>IPC salud</t>
  </si>
  <si>
    <t xml:space="preserve">* Otros servicios de entretenimiento y otros servicios: El parámetro de inclusión de personal ocupado promedio anual en EMSB es mayor o igual a 20. </t>
  </si>
  <si>
    <t xml:space="preserve">* Salud humana privada sin internación: El parámetro de inclusión de personal ocupado promedio anual en EMSB es mayor o igual a 20. </t>
  </si>
  <si>
    <t xml:space="preserve">*Salud humana privada con internación: El parámetro de inclusión de personal ocupado promedio anual en EMSB es mayor o igual a 20. </t>
  </si>
  <si>
    <t xml:space="preserve">*Educación superior privada: El parámetro de inclusión de personal ocupado promedio anual en EMSB es mayor o igual a 20. </t>
  </si>
  <si>
    <t xml:space="preserve">* Actividades administrativas y de apoyo de oficinas y otras actividades: El parámetro de inclusión de personal ocupado promedio anual en EMSB es mayor o igual a 20. </t>
  </si>
  <si>
    <t xml:space="preserve">* Actividades profesionales, científicas y técnicas: El parámetro de inclusión de personal ocupado promedio anual en EMSB es mayor o igual a 20. </t>
  </si>
  <si>
    <t xml:space="preserve">* Desarrollo de sistemas informáticos y procesamiento de datos: El parámetro de inclusión de personal ocupado promedio anual en EMSB es mayor o igual a 20. </t>
  </si>
  <si>
    <t xml:space="preserve">* Auxiliares al transporte: el parámetro de inclusión de personal ocupado promedio anual en EMSB es mayor o igual a 20. </t>
  </si>
  <si>
    <t xml:space="preserve">Fuente: Fuente: DANE. - Secretaria Distrital de Desarrollo Económico (convenio 440 de 2021) </t>
  </si>
  <si>
    <t>p: Cifras provisionales</t>
  </si>
  <si>
    <t>agosto</t>
  </si>
  <si>
    <t>Agosto</t>
  </si>
  <si>
    <t xml:space="preserve">Fuente: Fuente: DANE - Secretaria Distrital de Desarrollo Económico (convenio 440 de 2021) </t>
  </si>
  <si>
    <t>septiembre</t>
  </si>
  <si>
    <t>Septiembre</t>
  </si>
  <si>
    <t>octubre</t>
  </si>
  <si>
    <t>Octubre</t>
  </si>
  <si>
    <t>noviembre</t>
  </si>
  <si>
    <t>Noviembre</t>
  </si>
  <si>
    <t>diciembre</t>
  </si>
  <si>
    <t>Diciembre</t>
  </si>
  <si>
    <t>Fecha de Publicación: marzo 22 de 2022</t>
  </si>
  <si>
    <t>enero</t>
  </si>
  <si>
    <t>2022p</t>
  </si>
  <si>
    <t>Enero</t>
  </si>
  <si>
    <t>Responsable de la actualización: Javier Alfredo Guevara T, profesional de la dependencia</t>
  </si>
  <si>
    <t>Nota: Los índices para Bogotá y Colombia tienen por año base 2019</t>
  </si>
  <si>
    <t>variación anual %  2021p - 2022p</t>
  </si>
  <si>
    <t>variación año corrido %, 2021p - 2022p</t>
  </si>
  <si>
    <t>variación anual % 2021p - 2022p</t>
  </si>
  <si>
    <t>variación año corrido % 2021p - 2022p</t>
  </si>
  <si>
    <t>variaciones  anuales 2021p - 2022p</t>
  </si>
  <si>
    <t>variaciones año corrido 2021p - 2022p</t>
  </si>
</sst>
</file>

<file path=xl/styles.xml><?xml version="1.0" encoding="utf-8"?>
<styleSheet xmlns="http://schemas.openxmlformats.org/spreadsheetml/2006/main">
  <numFmts count="5">
    <numFmt numFmtId="43" formatCode="_(* #,##0.00_);_(* \(#,##0.00\);_(* &quot;-&quot;??_);_(@_)"/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</numFmts>
  <fonts count="1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</cellStyleXfs>
  <cellXfs count="103">
    <xf numFmtId="0" fontId="0" fillId="0" borderId="0" xfId="0"/>
    <xf numFmtId="0" fontId="1" fillId="2" borderId="6" xfId="1" applyFont="1" applyFill="1" applyBorder="1"/>
    <xf numFmtId="0" fontId="1" fillId="2" borderId="16" xfId="1" applyFont="1" applyFill="1" applyBorder="1"/>
    <xf numFmtId="0" fontId="1" fillId="2" borderId="0" xfId="1" applyFont="1" applyFill="1" applyBorder="1"/>
    <xf numFmtId="0" fontId="1" fillId="2" borderId="0" xfId="1" applyFont="1" applyFill="1" applyBorder="1" applyAlignment="1">
      <alignment horizontal="center" vertical="top"/>
    </xf>
    <xf numFmtId="0" fontId="1" fillId="2" borderId="1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0" xfId="1" applyFont="1" applyFill="1"/>
    <xf numFmtId="0" fontId="1" fillId="2" borderId="4" xfId="1" applyFont="1" applyFill="1" applyBorder="1"/>
    <xf numFmtId="0" fontId="9" fillId="2" borderId="0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Border="1" applyAlignment="1">
      <alignment horizontal="left"/>
    </xf>
    <xf numFmtId="0" fontId="9" fillId="2" borderId="0" xfId="2" applyFont="1" applyFill="1" applyBorder="1" applyAlignment="1"/>
    <xf numFmtId="0" fontId="9" fillId="2" borderId="5" xfId="2" applyFont="1" applyFill="1" applyBorder="1" applyAlignment="1"/>
    <xf numFmtId="0" fontId="9" fillId="2" borderId="0" xfId="2" applyFont="1" applyFill="1" applyBorder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Border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ont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 applyBorder="1" applyAlignment="1"/>
    <xf numFmtId="0" fontId="1" fillId="2" borderId="5" xfId="2" applyFont="1" applyFill="1" applyBorder="1" applyAlignment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7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 applyBorder="1"/>
    <xf numFmtId="0" fontId="10" fillId="0" borderId="0" xfId="0" applyFont="1" applyBorder="1"/>
    <xf numFmtId="0" fontId="1" fillId="2" borderId="7" xfId="1" applyFont="1" applyFill="1" applyBorder="1"/>
    <xf numFmtId="0" fontId="1" fillId="2" borderId="8" xfId="1" applyFont="1" applyFill="1" applyBorder="1"/>
    <xf numFmtId="0" fontId="1" fillId="2" borderId="10" xfId="1" applyFont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4" fontId="1" fillId="2" borderId="0" xfId="1" applyNumberFormat="1" applyFont="1" applyFill="1" applyBorder="1"/>
    <xf numFmtId="0" fontId="1" fillId="2" borderId="13" xfId="1" applyFont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ont="1" applyFill="1" applyBorder="1"/>
    <xf numFmtId="0" fontId="9" fillId="2" borderId="0" xfId="1" applyFont="1" applyFill="1" applyBorder="1" applyAlignment="1">
      <alignment horizontal="center" vertical="center"/>
    </xf>
    <xf numFmtId="167" fontId="1" fillId="0" borderId="9" xfId="2" applyNumberFormat="1" applyFont="1" applyFill="1" applyBorder="1"/>
    <xf numFmtId="167" fontId="1" fillId="0" borderId="9" xfId="2" applyNumberFormat="1" applyFont="1" applyFill="1" applyBorder="1" applyAlignment="1">
      <alignment wrapText="1"/>
    </xf>
    <xf numFmtId="0" fontId="13" fillId="2" borderId="0" xfId="1" applyFont="1" applyFill="1" applyBorder="1"/>
    <xf numFmtId="0" fontId="13" fillId="2" borderId="0" xfId="1" applyFont="1" applyFill="1"/>
    <xf numFmtId="0" fontId="10" fillId="0" borderId="0" xfId="0" applyFont="1" applyFill="1"/>
    <xf numFmtId="0" fontId="1" fillId="0" borderId="0" xfId="1" applyFont="1" applyFill="1" applyBorder="1"/>
    <xf numFmtId="167" fontId="1" fillId="2" borderId="0" xfId="2" applyNumberFormat="1" applyFont="1" applyFill="1" applyBorder="1"/>
    <xf numFmtId="0" fontId="1" fillId="2" borderId="15" xfId="1" applyFont="1" applyFill="1" applyBorder="1"/>
    <xf numFmtId="0" fontId="1" fillId="2" borderId="17" xfId="1" applyFont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 applyBorder="1" applyAlignment="1"/>
    <xf numFmtId="0" fontId="9" fillId="2" borderId="0" xfId="2" applyFont="1" applyFill="1" applyBorder="1" applyAlignment="1">
      <alignment horizontal="center"/>
    </xf>
    <xf numFmtId="0" fontId="9" fillId="2" borderId="14" xfId="1" applyFont="1" applyFill="1" applyBorder="1" applyAlignment="1"/>
    <xf numFmtId="167" fontId="1" fillId="2" borderId="0" xfId="1" applyNumberFormat="1" applyFont="1" applyFill="1"/>
    <xf numFmtId="0" fontId="9" fillId="2" borderId="0" xfId="1" applyFont="1" applyFill="1" applyBorder="1" applyAlignment="1">
      <alignment vertical="center" wrapText="1"/>
    </xf>
    <xf numFmtId="0" fontId="15" fillId="2" borderId="0" xfId="2" applyFont="1" applyFill="1" applyBorder="1" applyAlignment="1">
      <alignment horizontal="center"/>
    </xf>
    <xf numFmtId="164" fontId="16" fillId="3" borderId="0" xfId="2" applyNumberFormat="1" applyFont="1" applyFill="1" applyBorder="1"/>
    <xf numFmtId="0" fontId="15" fillId="2" borderId="0" xfId="1" applyFont="1" applyFill="1" applyBorder="1" applyAlignment="1">
      <alignment vertical="center" wrapText="1"/>
    </xf>
    <xf numFmtId="0" fontId="9" fillId="2" borderId="0" xfId="2" applyFont="1" applyFill="1" applyBorder="1" applyAlignment="1">
      <alignment horizontal="right"/>
    </xf>
    <xf numFmtId="167" fontId="9" fillId="0" borderId="0" xfId="2" applyNumberFormat="1" applyFont="1" applyFill="1" applyBorder="1"/>
    <xf numFmtId="164" fontId="16" fillId="2" borderId="0" xfId="2" applyNumberFormat="1" applyFont="1" applyFill="1" applyBorder="1"/>
    <xf numFmtId="0" fontId="12" fillId="2" borderId="0" xfId="2" applyFont="1" applyFill="1" applyBorder="1" applyAlignment="1">
      <alignment horizontal="left"/>
    </xf>
    <xf numFmtId="0" fontId="12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 applyBorder="1"/>
    <xf numFmtId="0" fontId="9" fillId="0" borderId="0" xfId="2" applyFont="1" applyFill="1" applyBorder="1" applyAlignment="1">
      <alignment horizontal="center"/>
    </xf>
    <xf numFmtId="0" fontId="10" fillId="0" borderId="0" xfId="0" applyFont="1" applyFill="1" applyBorder="1"/>
    <xf numFmtId="167" fontId="1" fillId="2" borderId="0" xfId="0" applyNumberFormat="1" applyFont="1" applyFill="1" applyBorder="1" applyAlignment="1">
      <alignment horizontal="left" vertical="center"/>
    </xf>
    <xf numFmtId="167" fontId="1" fillId="0" borderId="0" xfId="2" applyNumberFormat="1" applyFont="1" applyFill="1" applyBorder="1"/>
    <xf numFmtId="164" fontId="9" fillId="2" borderId="0" xfId="2" applyNumberFormat="1" applyFont="1" applyFill="1" applyBorder="1"/>
    <xf numFmtId="0" fontId="14" fillId="0" borderId="0" xfId="0" applyFont="1"/>
    <xf numFmtId="164" fontId="16" fillId="3" borderId="18" xfId="2" applyNumberFormat="1" applyFont="1" applyFill="1" applyBorder="1"/>
    <xf numFmtId="0" fontId="9" fillId="2" borderId="0" xfId="1" applyFont="1" applyFill="1" applyBorder="1" applyAlignment="1">
      <alignment horizontal="center"/>
    </xf>
    <xf numFmtId="0" fontId="18" fillId="2" borderId="4" xfId="1" applyFont="1" applyFill="1" applyBorder="1"/>
    <xf numFmtId="0" fontId="18" fillId="2" borderId="0" xfId="1" applyFont="1" applyFill="1" applyBorder="1"/>
    <xf numFmtId="0" fontId="18" fillId="2" borderId="16" xfId="1" applyFont="1" applyFill="1" applyBorder="1"/>
    <xf numFmtId="164" fontId="1" fillId="2" borderId="18" xfId="2" applyNumberFormat="1" applyFont="1" applyFill="1" applyBorder="1"/>
    <xf numFmtId="164" fontId="1" fillId="2" borderId="19" xfId="2" applyNumberFormat="1" applyFont="1" applyFill="1" applyBorder="1"/>
    <xf numFmtId="0" fontId="9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/>
    </xf>
    <xf numFmtId="0" fontId="13" fillId="0" borderId="0" xfId="0" applyFont="1"/>
    <xf numFmtId="167" fontId="13" fillId="2" borderId="0" xfId="0" applyNumberFormat="1" applyFont="1" applyFill="1" applyBorder="1" applyAlignment="1">
      <alignment horizontal="right"/>
    </xf>
    <xf numFmtId="164" fontId="13" fillId="0" borderId="0" xfId="1" applyNumberFormat="1" applyFont="1" applyFill="1" applyBorder="1"/>
    <xf numFmtId="0" fontId="9" fillId="2" borderId="0" xfId="1" applyFont="1" applyFill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9" fillId="2" borderId="0" xfId="2" applyFont="1" applyFill="1" applyBorder="1" applyAlignment="1">
      <alignment horizontal="center"/>
    </xf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12" fillId="2" borderId="0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vertical="center"/>
    </xf>
    <xf numFmtId="0" fontId="14" fillId="0" borderId="0" xfId="1" applyFont="1" applyFill="1" applyBorder="1"/>
    <xf numFmtId="0" fontId="14" fillId="0" borderId="0" xfId="1" applyFont="1" applyFill="1" applyBorder="1" applyAlignment="1">
      <alignment horizontal="center"/>
    </xf>
    <xf numFmtId="167" fontId="14" fillId="0" borderId="0" xfId="1" applyNumberFormat="1" applyFont="1" applyFill="1" applyBorder="1"/>
  </cellXfs>
  <cellStyles count="3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Millares 4" xfId="30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autoTitleDeleted val="1"/>
    <c:plotArea>
      <c:layout>
        <c:manualLayout>
          <c:layoutTarget val="inner"/>
          <c:xMode val="edge"/>
          <c:yMode val="edge"/>
          <c:x val="0.43487116869247738"/>
          <c:y val="4.5265453370345682E-2"/>
          <c:w val="0.44964898082017118"/>
          <c:h val="0.86400879646763162"/>
        </c:manualLayout>
      </c:layout>
      <c:barChart>
        <c:barDir val="bar"/>
        <c:grouping val="clustered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16"/>
              <c:layout>
                <c:manualLayout>
                  <c:x val="-1.0572992518202747E-16"/>
                  <c:y val="9.2010872255824227E-3"/>
                </c:manualLayout>
              </c:layout>
              <c:showVal val="1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Val val="1"/>
          </c:dLbls>
          <c:cat>
            <c:strRef>
              <c:f>'Ing Actividad Anual'!$P$16:$P$33</c:f>
              <c:strCache>
                <c:ptCount val="18"/>
                <c:pt idx="0">
                  <c:v>Actividades de centros de llamadas (call center)</c:v>
                </c:pt>
                <c:pt idx="1">
                  <c:v>Salud humana privada sin internación</c:v>
                </c:pt>
                <c:pt idx="2">
                  <c:v>Inmobiliarias,  de alquiler y arrendamiento </c:v>
                </c:pt>
                <c:pt idx="3">
                  <c:v>Educación superior privada</c:v>
                </c:pt>
                <c:pt idx="4">
                  <c:v>Desarrollo de sistemas informáticos y procesamiento de datos</c:v>
                </c:pt>
                <c:pt idx="5">
                  <c:v>Salud humana privada con internación</c:v>
                </c:pt>
                <c:pt idx="6">
                  <c:v>Actividades de programación y trasmisión,  agencias de noticias</c:v>
                </c:pt>
                <c:pt idx="7">
                  <c:v>Actividades de empleo, seguridad e investigación privada, servicios a edificios</c:v>
                </c:pt>
                <c:pt idx="8">
                  <c:v>Actividades profesionales científicas y técnicas </c:v>
                </c:pt>
                <c:pt idx="9">
                  <c:v>Otros servicios de entretenimiento y otros servicios</c:v>
                </c:pt>
                <c:pt idx="10">
                  <c:v>Telecomunicaciones</c:v>
                </c:pt>
                <c:pt idx="11">
                  <c:v>Actividades de edición</c:v>
                </c:pt>
                <c:pt idx="12">
                  <c:v>Actividades administrativas y de apoyo de oficina y otras actividades</c:v>
                </c:pt>
                <c:pt idx="13">
                  <c:v>Correo y servicios de mensajería</c:v>
                </c:pt>
                <c:pt idx="14">
                  <c:v>Publicidad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1.9773625423642898</c:v>
                </c:pt>
                <c:pt idx="1">
                  <c:v>7.7877662861240111</c:v>
                </c:pt>
                <c:pt idx="2">
                  <c:v>7.9920836110534168</c:v>
                </c:pt>
                <c:pt idx="3">
                  <c:v>8.042636309154517</c:v>
                </c:pt>
                <c:pt idx="4">
                  <c:v>10.074416356998725</c:v>
                </c:pt>
                <c:pt idx="5">
                  <c:v>13.075922225306485</c:v>
                </c:pt>
                <c:pt idx="6">
                  <c:v>15.801865426698612</c:v>
                </c:pt>
                <c:pt idx="7">
                  <c:v>18.108586915210381</c:v>
                </c:pt>
                <c:pt idx="8">
                  <c:v>23.873538241363519</c:v>
                </c:pt>
                <c:pt idx="9">
                  <c:v>32.915729695692221</c:v>
                </c:pt>
                <c:pt idx="10">
                  <c:v>34.770804767952143</c:v>
                </c:pt>
                <c:pt idx="11">
                  <c:v>38.893444246433972</c:v>
                </c:pt>
                <c:pt idx="12">
                  <c:v>41.422432859172432</c:v>
                </c:pt>
                <c:pt idx="13">
                  <c:v>46.235439943141131</c:v>
                </c:pt>
                <c:pt idx="14">
                  <c:v>47.972051738997493</c:v>
                </c:pt>
                <c:pt idx="15">
                  <c:v>49.249892725306722</c:v>
                </c:pt>
                <c:pt idx="16">
                  <c:v>65.272365492776117</c:v>
                </c:pt>
                <c:pt idx="17">
                  <c:v>849.79362845438663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axId val="138223616"/>
        <c:axId val="138225152"/>
      </c:barChart>
      <c:catAx>
        <c:axId val="138223616"/>
        <c:scaling>
          <c:orientation val="minMax"/>
        </c:scaling>
        <c:axPos val="l"/>
        <c:numFmt formatCode="General" sourceLinked="1"/>
        <c:maj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8225152"/>
        <c:crosses val="autoZero"/>
        <c:auto val="1"/>
        <c:lblAlgn val="ctr"/>
        <c:lblOffset val="100"/>
        <c:tickMarkSkip val="1"/>
      </c:catAx>
      <c:valAx>
        <c:axId val="138225152"/>
        <c:scaling>
          <c:orientation val="minMax"/>
        </c:scaling>
        <c:axPos val="b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8223616"/>
        <c:crosses val="autoZero"/>
        <c:crossBetween val="between"/>
      </c:valAx>
    </c:plotArea>
    <c:legend>
      <c:legendPos val="r"/>
      <c:layout/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38.688529748677666</c:v>
                </c:pt>
                <c:pt idx="1">
                  <c:v>40.949844510110147</c:v>
                </c:pt>
                <c:pt idx="2">
                  <c:v>43.000102732623532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23.655794208720259</c:v>
                </c:pt>
                <c:pt idx="1">
                  <c:v>25.69184071967323</c:v>
                </c:pt>
                <c:pt idx="2">
                  <c:v>27.243845126290967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1026432"/>
        <c:axId val="141027968"/>
      </c:barChart>
      <c:catAx>
        <c:axId val="14102643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027968"/>
        <c:crosses val="autoZero"/>
        <c:auto val="1"/>
        <c:lblAlgn val="ctr"/>
        <c:lblOffset val="100"/>
      </c:catAx>
      <c:valAx>
        <c:axId val="14102796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026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24.165393149233715</c:v>
                </c:pt>
                <c:pt idx="1">
                  <c:v>22.076208628920124</c:v>
                </c:pt>
                <c:pt idx="2">
                  <c:v>21.33360682401111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21.237752023627699</c:v>
                </c:pt>
                <c:pt idx="1">
                  <c:v>20.228972125188683</c:v>
                </c:pt>
                <c:pt idx="2">
                  <c:v>19.183872367207556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3123840"/>
        <c:axId val="153137920"/>
      </c:barChart>
      <c:catAx>
        <c:axId val="15312384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137920"/>
        <c:crosses val="autoZero"/>
        <c:auto val="1"/>
        <c:lblAlgn val="ctr"/>
        <c:lblOffset val="100"/>
      </c:catAx>
      <c:valAx>
        <c:axId val="15313792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123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28.88794389030409</c:v>
                </c:pt>
                <c:pt idx="1">
                  <c:v>26.676786432063771</c:v>
                </c:pt>
                <c:pt idx="2">
                  <c:v>25.976323557133064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26.126119010735849</c:v>
                </c:pt>
                <c:pt idx="1">
                  <c:v>25.054351652281849</c:v>
                </c:pt>
                <c:pt idx="2">
                  <c:v>24.010630699086754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3182976"/>
        <c:axId val="153184512"/>
      </c:barChart>
      <c:catAx>
        <c:axId val="15318297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184512"/>
        <c:crosses val="autoZero"/>
        <c:auto val="1"/>
        <c:lblAlgn val="ctr"/>
        <c:lblOffset val="100"/>
      </c:catAx>
      <c:valAx>
        <c:axId val="15318451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1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687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6.6129529421014466</c:v>
                </c:pt>
                <c:pt idx="1">
                  <c:v>6.2556851281342807</c:v>
                </c:pt>
                <c:pt idx="2">
                  <c:v>6.0669944818589894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7.1564654435352315</c:v>
                </c:pt>
                <c:pt idx="1">
                  <c:v>7.074732241671966</c:v>
                </c:pt>
                <c:pt idx="2">
                  <c:v>6.9760289437531542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3229568"/>
        <c:axId val="153268224"/>
      </c:barChart>
      <c:catAx>
        <c:axId val="15322956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268224"/>
        <c:crosses val="autoZero"/>
        <c:auto val="1"/>
        <c:lblAlgn val="ctr"/>
        <c:lblOffset val="100"/>
      </c:catAx>
      <c:valAx>
        <c:axId val="15326822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22956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3.7627975617287888</c:v>
                </c:pt>
                <c:pt idx="1">
                  <c:v>1.3735708378349187</c:v>
                </c:pt>
                <c:pt idx="2">
                  <c:v>7.7877662861240111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2.9367321873523764</c:v>
                </c:pt>
                <c:pt idx="1">
                  <c:v>1.3968357390349695</c:v>
                </c:pt>
                <c:pt idx="2">
                  <c:v>3.331832082388587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53371776"/>
        <c:axId val="153373312"/>
      </c:barChart>
      <c:catAx>
        <c:axId val="15337177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373312"/>
        <c:crosses val="autoZero"/>
        <c:auto val="1"/>
        <c:lblAlgn val="ctr"/>
        <c:lblOffset val="100"/>
      </c:catAx>
      <c:valAx>
        <c:axId val="15337331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371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7.8964296672011187</c:v>
                </c:pt>
                <c:pt idx="1">
                  <c:v>5.1548396605184195</c:v>
                </c:pt>
                <c:pt idx="2">
                  <c:v>12.787051343009239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7.1290714980720935</c:v>
                </c:pt>
                <c:pt idx="1">
                  <c:v>5.4369246352344618</c:v>
                </c:pt>
                <c:pt idx="2">
                  <c:v>8.1641709949291368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2825216"/>
        <c:axId val="152827008"/>
      </c:barChart>
      <c:catAx>
        <c:axId val="15282521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827008"/>
        <c:crosses val="autoZero"/>
        <c:auto val="1"/>
        <c:lblAlgn val="ctr"/>
        <c:lblOffset val="100"/>
      </c:catAx>
      <c:valAx>
        <c:axId val="15282700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825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9.4562933247578655</c:v>
                </c:pt>
                <c:pt idx="1">
                  <c:v>8.4826749426020172</c:v>
                </c:pt>
                <c:pt idx="2">
                  <c:v>10.448852728768628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4.9426532222847044</c:v>
                </c:pt>
                <c:pt idx="1">
                  <c:v>4.3117244564713246</c:v>
                </c:pt>
                <c:pt idx="2">
                  <c:v>6.1784996542181005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3318528"/>
        <c:axId val="153320064"/>
      </c:barChart>
      <c:catAx>
        <c:axId val="15331852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320064"/>
        <c:crosses val="autoZero"/>
        <c:auto val="1"/>
        <c:lblAlgn val="ctr"/>
        <c:lblOffset val="100"/>
      </c:catAx>
      <c:valAx>
        <c:axId val="15332006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318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18.727659186281187</c:v>
                </c:pt>
                <c:pt idx="1">
                  <c:v>17.025959028967353</c:v>
                </c:pt>
                <c:pt idx="2">
                  <c:v>16.275559303053555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17.37593218214748</c:v>
                </c:pt>
                <c:pt idx="1">
                  <c:v>15.835331095754434</c:v>
                </c:pt>
                <c:pt idx="2">
                  <c:v>14.793581626195284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3574016"/>
        <c:axId val="153588096"/>
      </c:barChart>
      <c:catAx>
        <c:axId val="15357401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588096"/>
        <c:crosses val="autoZero"/>
        <c:auto val="1"/>
        <c:lblAlgn val="ctr"/>
        <c:lblOffset val="100"/>
      </c:catAx>
      <c:valAx>
        <c:axId val="15358809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574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23.198304803446756</c:v>
                </c:pt>
                <c:pt idx="1">
                  <c:v>21.401051807313575</c:v>
                </c:pt>
                <c:pt idx="2">
                  <c:v>20.690368171297546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22.06681154731147</c:v>
                </c:pt>
                <c:pt idx="1">
                  <c:v>20.437539270213612</c:v>
                </c:pt>
                <c:pt idx="2">
                  <c:v>19.397362280368814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3657728"/>
        <c:axId val="153659264"/>
      </c:barChart>
      <c:catAx>
        <c:axId val="15365772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659264"/>
        <c:crosses val="autoZero"/>
        <c:auto val="1"/>
        <c:lblAlgn val="ctr"/>
        <c:lblOffset val="100"/>
      </c:catAx>
      <c:valAx>
        <c:axId val="15365926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657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687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6.822885281028368</c:v>
                </c:pt>
                <c:pt idx="1">
                  <c:v>6.9643029366516451</c:v>
                </c:pt>
                <c:pt idx="2">
                  <c:v>7.2335341774866446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4.5625772263830688</c:v>
                </c:pt>
                <c:pt idx="1">
                  <c:v>4.5414585546148967</c:v>
                </c:pt>
                <c:pt idx="2">
                  <c:v>4.6672155835331131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3716608"/>
        <c:axId val="153718144"/>
      </c:barChart>
      <c:catAx>
        <c:axId val="15371660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718144"/>
        <c:crosses val="autoZero"/>
        <c:auto val="1"/>
        <c:lblAlgn val="ctr"/>
        <c:lblOffset val="100"/>
      </c:catAx>
      <c:valAx>
        <c:axId val="15371814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71660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29.605317877936699</c:v>
                </c:pt>
                <c:pt idx="1">
                  <c:v>11.286650968039709</c:v>
                </c:pt>
                <c:pt idx="2">
                  <c:v>32.915729695692221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25.724938914843023</c:v>
                </c:pt>
                <c:pt idx="1">
                  <c:v>15.550706325791964</c:v>
                </c:pt>
                <c:pt idx="2">
                  <c:v>27.484718259636537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53486080"/>
        <c:axId val="153487616"/>
      </c:barChart>
      <c:catAx>
        <c:axId val="15348608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487616"/>
        <c:crosses val="autoZero"/>
        <c:auto val="1"/>
        <c:lblAlgn val="ctr"/>
        <c:lblOffset val="100"/>
      </c:catAx>
      <c:valAx>
        <c:axId val="15348761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486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43.695797442462478</c:v>
                </c:pt>
                <c:pt idx="1">
                  <c:v>46.285729299997477</c:v>
                </c:pt>
                <c:pt idx="2">
                  <c:v>48.828337262363355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28.483307794149116</c:v>
                </c:pt>
                <c:pt idx="1">
                  <c:v>30.85307768396186</c:v>
                </c:pt>
                <c:pt idx="2">
                  <c:v>32.815148396353734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1105792"/>
        <c:axId val="141115776"/>
      </c:barChart>
      <c:catAx>
        <c:axId val="14110579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115776"/>
        <c:crosses val="autoZero"/>
        <c:auto val="1"/>
        <c:lblAlgn val="ctr"/>
        <c:lblOffset val="100"/>
      </c:catAx>
      <c:valAx>
        <c:axId val="14111577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1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35.223077805092515</c:v>
                </c:pt>
                <c:pt idx="1">
                  <c:v>16.43113416465205</c:v>
                </c:pt>
                <c:pt idx="2">
                  <c:v>40.816979131732239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32.329446554830952</c:v>
                </c:pt>
                <c:pt idx="1">
                  <c:v>22.046873262765288</c:v>
                </c:pt>
                <c:pt idx="2">
                  <c:v>36.331972335817539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3906176"/>
        <c:axId val="153932544"/>
      </c:barChart>
      <c:catAx>
        <c:axId val="15390617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932544"/>
        <c:crosses val="autoZero"/>
        <c:auto val="1"/>
        <c:lblAlgn val="ctr"/>
        <c:lblOffset val="100"/>
      </c:catAx>
      <c:valAx>
        <c:axId val="15393254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906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6.2259593530561261</c:v>
                </c:pt>
                <c:pt idx="1">
                  <c:v>6.5315478772043178</c:v>
                </c:pt>
                <c:pt idx="2">
                  <c:v>9.766866121183142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6.9822445658614072</c:v>
                </c:pt>
                <c:pt idx="1">
                  <c:v>5.551675238039806</c:v>
                </c:pt>
                <c:pt idx="2">
                  <c:v>6.9758438087869479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4281088"/>
        <c:axId val="4282624"/>
      </c:barChart>
      <c:catAx>
        <c:axId val="428108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282624"/>
        <c:crosses val="autoZero"/>
        <c:auto val="1"/>
        <c:lblAlgn val="ctr"/>
        <c:lblOffset val="100"/>
      </c:catAx>
      <c:valAx>
        <c:axId val="428262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281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27.138362292329553</c:v>
                </c:pt>
                <c:pt idx="1">
                  <c:v>25.176145599096088</c:v>
                </c:pt>
                <c:pt idx="2">
                  <c:v>25.77319424244444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35.360772079274106</c:v>
                </c:pt>
                <c:pt idx="1">
                  <c:v>32.906042800269873</c:v>
                </c:pt>
                <c:pt idx="2">
                  <c:v>32.448756795331391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4339968"/>
        <c:axId val="4349952"/>
      </c:barChart>
      <c:catAx>
        <c:axId val="433996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4349952"/>
        <c:crosses val="autoZero"/>
        <c:auto val="1"/>
        <c:lblAlgn val="ctr"/>
        <c:lblOffset val="100"/>
      </c:catAx>
      <c:valAx>
        <c:axId val="434995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4339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30.629998285220616</c:v>
                </c:pt>
                <c:pt idx="1">
                  <c:v>28.869853358011376</c:v>
                </c:pt>
                <c:pt idx="2">
                  <c:v>29.794899477761415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40.028159181407894</c:v>
                </c:pt>
                <c:pt idx="1">
                  <c:v>37.792104761945566</c:v>
                </c:pt>
                <c:pt idx="2">
                  <c:v>37.668080887869927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3763840"/>
        <c:axId val="153765376"/>
      </c:barChart>
      <c:catAx>
        <c:axId val="15376384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765376"/>
        <c:crosses val="autoZero"/>
        <c:auto val="1"/>
        <c:lblAlgn val="ctr"/>
        <c:lblOffset val="100"/>
      </c:catAx>
      <c:valAx>
        <c:axId val="15376537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763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687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2.3036791816357427</c:v>
                </c:pt>
                <c:pt idx="1">
                  <c:v>2.6451926812884885</c:v>
                </c:pt>
                <c:pt idx="2">
                  <c:v>3.155344624844747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0.279528554805486</c:v>
                </c:pt>
                <c:pt idx="1">
                  <c:v>0.70488566381829987</c:v>
                </c:pt>
                <c:pt idx="2">
                  <c:v>1.1648197256191262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4285568"/>
        <c:axId val="154287104"/>
      </c:barChart>
      <c:catAx>
        <c:axId val="15428556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287104"/>
        <c:crosses val="autoZero"/>
        <c:auto val="1"/>
        <c:lblAlgn val="ctr"/>
        <c:lblOffset val="100"/>
      </c:catAx>
      <c:valAx>
        <c:axId val="15428710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28556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2.3036791816357427</c:v>
                </c:pt>
                <c:pt idx="1">
                  <c:v>2.6451926812884885</c:v>
                </c:pt>
                <c:pt idx="2">
                  <c:v>3.155344624844747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0.84975606543995497</c:v>
                </c:pt>
                <c:pt idx="1">
                  <c:v>1.3671806368978467</c:v>
                </c:pt>
                <c:pt idx="2">
                  <c:v>1.7620313741223859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1160832"/>
        <c:axId val="141162368"/>
      </c:barChart>
      <c:catAx>
        <c:axId val="14116083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162368"/>
        <c:crosses val="autoZero"/>
        <c:auto val="1"/>
        <c:lblAlgn val="ctr"/>
        <c:lblOffset val="100"/>
      </c:catAx>
      <c:valAx>
        <c:axId val="14116236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16083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Postales!$F$22:$F$24</c:f>
              <c:numCache>
                <c:formatCode>#,##0.0</c:formatCode>
                <c:ptCount val="3"/>
                <c:pt idx="0">
                  <c:v>38.697601820927787</c:v>
                </c:pt>
                <c:pt idx="1">
                  <c:v>38.44920806435394</c:v>
                </c:pt>
                <c:pt idx="2">
                  <c:v>46.235439943141131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Postales!$G$22:$G$24</c:f>
              <c:numCache>
                <c:formatCode>#,##0.0</c:formatCode>
                <c:ptCount val="3"/>
                <c:pt idx="0">
                  <c:v>36.448646905457167</c:v>
                </c:pt>
                <c:pt idx="1">
                  <c:v>31.978048729631467</c:v>
                </c:pt>
                <c:pt idx="2">
                  <c:v>27.767809813540097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1351936"/>
        <c:axId val="141370112"/>
      </c:barChart>
      <c:catAx>
        <c:axId val="14135193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370112"/>
        <c:crosses val="autoZero"/>
        <c:auto val="1"/>
        <c:lblAlgn val="ctr"/>
        <c:lblOffset val="100"/>
      </c:catAx>
      <c:valAx>
        <c:axId val="14137011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35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7.129816224666069E-2"/>
          <c:y val="3.092775819601247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Postales!$H$22:$H$24</c:f>
              <c:numCache>
                <c:formatCode>#,##0.0</c:formatCode>
                <c:ptCount val="3"/>
                <c:pt idx="0">
                  <c:v>21.686893175841249</c:v>
                </c:pt>
                <c:pt idx="1">
                  <c:v>21.468963924542635</c:v>
                </c:pt>
                <c:pt idx="2">
                  <c:v>28.300245463927865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Postales!$I$22:$I$24</c:f>
              <c:numCache>
                <c:formatCode>#,##0.0</c:formatCode>
                <c:ptCount val="3"/>
                <c:pt idx="0">
                  <c:v>20.06907120888313</c:v>
                </c:pt>
                <c:pt idx="1">
                  <c:v>16.124034275011141</c:v>
                </c:pt>
                <c:pt idx="2">
                  <c:v>12.419555136970899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1575680"/>
        <c:axId val="141577216"/>
      </c:barChart>
      <c:catAx>
        <c:axId val="14157568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577216"/>
        <c:crosses val="autoZero"/>
        <c:auto val="1"/>
        <c:lblAlgn val="ctr"/>
        <c:lblOffset val="100"/>
      </c:catAx>
      <c:valAx>
        <c:axId val="14157721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575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Postales!$J$22:$J$24</c:f>
              <c:numCache>
                <c:formatCode>#,##0.0</c:formatCode>
                <c:ptCount val="3"/>
                <c:pt idx="0">
                  <c:v>3.101994890850122</c:v>
                </c:pt>
                <c:pt idx="1">
                  <c:v>2.5896272606894684</c:v>
                </c:pt>
                <c:pt idx="2">
                  <c:v>5.5113173929301524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Postales!$K$22:$K$24</c:f>
              <c:numCache>
                <c:formatCode>#,##0.0</c:formatCode>
                <c:ptCount val="3"/>
                <c:pt idx="0">
                  <c:v>8.4751808625667593</c:v>
                </c:pt>
                <c:pt idx="1">
                  <c:v>8.5600794438927466</c:v>
                </c:pt>
                <c:pt idx="2">
                  <c:v>7.6189512274664821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1433856"/>
        <c:axId val="141439744"/>
      </c:barChart>
      <c:catAx>
        <c:axId val="14143385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439744"/>
        <c:crosses val="autoZero"/>
        <c:auto val="1"/>
        <c:lblAlgn val="ctr"/>
        <c:lblOffset val="100"/>
      </c:catAx>
      <c:valAx>
        <c:axId val="14143974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433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17.937244351635616</c:v>
                </c:pt>
                <c:pt idx="1">
                  <c:v>20.136535016663547</c:v>
                </c:pt>
                <c:pt idx="2">
                  <c:v>21.870544436714233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20.078695450624885</c:v>
                </c:pt>
                <c:pt idx="1">
                  <c:v>21.374171961997224</c:v>
                </c:pt>
                <c:pt idx="2">
                  <c:v>21.823479800069734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1501184"/>
        <c:axId val="141502720"/>
      </c:barChart>
      <c:catAx>
        <c:axId val="14150118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502720"/>
        <c:crosses val="autoZero"/>
        <c:auto val="1"/>
        <c:lblAlgn val="ctr"/>
        <c:lblOffset val="100"/>
      </c:catAx>
      <c:valAx>
        <c:axId val="14150272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501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14.372313364963031</c:v>
                </c:pt>
                <c:pt idx="1">
                  <c:v>15.151562089443949</c:v>
                </c:pt>
                <c:pt idx="2">
                  <c:v>16.044792603661271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16.597415270006444</c:v>
                </c:pt>
                <c:pt idx="1">
                  <c:v>16.544704107009323</c:v>
                </c:pt>
                <c:pt idx="2">
                  <c:v>16.248680552453653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1691136"/>
        <c:axId val="141713408"/>
      </c:barChart>
      <c:catAx>
        <c:axId val="14169113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713408"/>
        <c:crosses val="autoZero"/>
        <c:auto val="1"/>
        <c:lblAlgn val="ctr"/>
        <c:lblOffset val="100"/>
      </c:catAx>
      <c:valAx>
        <c:axId val="14171340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691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-0.96857167494260876</c:v>
                </c:pt>
                <c:pt idx="1">
                  <c:v>-0.672810514934441</c:v>
                </c:pt>
                <c:pt idx="2">
                  <c:v>-0.20784805837794629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4.0607183261939461</c:v>
                </c:pt>
                <c:pt idx="1">
                  <c:v>4.4399372086880939</c:v>
                </c:pt>
                <c:pt idx="2">
                  <c:v>4.6827476677738344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1737984"/>
        <c:axId val="141739520"/>
      </c:barChart>
      <c:catAx>
        <c:axId val="14173798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739520"/>
        <c:crosses val="autoZero"/>
        <c:auto val="1"/>
        <c:lblAlgn val="ctr"/>
        <c:lblOffset val="100"/>
      </c:catAx>
      <c:valAx>
        <c:axId val="14173952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737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27.243668451347176</c:v>
                </c:pt>
                <c:pt idx="1">
                  <c:v>32.750836297852061</c:v>
                </c:pt>
                <c:pt idx="2">
                  <c:v>49.249892725306722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30.411885782863322</c:v>
                </c:pt>
                <c:pt idx="1">
                  <c:v>31.498296071800269</c:v>
                </c:pt>
                <c:pt idx="2">
                  <c:v>36.680318008232717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0749440"/>
        <c:axId val="140759424"/>
      </c:barChart>
      <c:catAx>
        <c:axId val="14074944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0759424"/>
        <c:crosses val="autoZero"/>
        <c:auto val="1"/>
        <c:lblAlgn val="ctr"/>
        <c:lblOffset val="100"/>
      </c:catAx>
      <c:valAx>
        <c:axId val="14075942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0749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autoTitleDeleted val="1"/>
    <c:plotArea>
      <c:layout/>
      <c:barChart>
        <c:barDir val="bar"/>
        <c:grouping val="clustered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Val val="1"/>
            </c:dLbl>
            <c:dLbl>
              <c:idx val="1"/>
              <c:layout>
                <c:manualLayout>
                  <c:x val="-2.8799841442132784E-3"/>
                  <c:y val="-6.2906337169547589E-3"/>
                </c:manualLayout>
              </c:layout>
              <c:showVal val="1"/>
            </c:dLbl>
            <c:dLbl>
              <c:idx val="2"/>
              <c:layout>
                <c:manualLayout>
                  <c:x val="-1.4399920721066392E-3"/>
                  <c:y val="-6.2906337169547589E-3"/>
                </c:manualLayout>
              </c:layout>
              <c:showVal val="1"/>
            </c:dLbl>
            <c:dLbl>
              <c:idx val="3"/>
              <c:layout>
                <c:manualLayout>
                  <c:x val="-1.4398786869041112E-3"/>
                  <c:y val="-6.2906337169547589E-3"/>
                </c:manualLayout>
              </c:layout>
              <c:showVal val="1"/>
            </c:dLbl>
            <c:dLbl>
              <c:idx val="4"/>
              <c:layout>
                <c:manualLayout>
                  <c:x val="-1.4399920721066392E-3"/>
                  <c:y val="-9.4359505754321067E-3"/>
                </c:manualLayout>
              </c:layout>
              <c:showVal val="1"/>
            </c:dLbl>
            <c:dLbl>
              <c:idx val="6"/>
              <c:layout>
                <c:manualLayout>
                  <c:x val="-4.31986283111739E-3"/>
                  <c:y val="-9.4359505754321067E-3"/>
                </c:manualLayout>
              </c:layout>
              <c:showVal val="1"/>
            </c:dLbl>
            <c:dLbl>
              <c:idx val="7"/>
              <c:layout>
                <c:manualLayout>
                  <c:x val="0"/>
                  <c:y val="-6.2906337169547589E-3"/>
                </c:manualLayout>
              </c:layout>
              <c:showVal val="1"/>
            </c:dLbl>
            <c:dLbl>
              <c:idx val="8"/>
              <c:layout>
                <c:manualLayout>
                  <c:x val="-2.8799841442132784E-3"/>
                  <c:y val="-6.2906337169547589E-3"/>
                </c:manualLayout>
              </c:layout>
              <c:showVal val="1"/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Val val="1"/>
            </c:dLbl>
            <c:dLbl>
              <c:idx val="11"/>
              <c:layout>
                <c:manualLayout>
                  <c:x val="-2.8799841442132784E-3"/>
                  <c:y val="-9.4359505754321067E-3"/>
                </c:manualLayout>
              </c:layout>
              <c:showVal val="1"/>
            </c:dLbl>
            <c:dLbl>
              <c:idx val="12"/>
              <c:layout>
                <c:manualLayout>
                  <c:x val="-4.3199762163198966E-3"/>
                  <c:y val="-9.4359505754321067E-3"/>
                </c:manualLayout>
              </c:layout>
              <c:showVal val="1"/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Val val="1"/>
            </c:dLbl>
            <c:dLbl>
              <c:idx val="14"/>
              <c:layout>
                <c:manualLayout>
                  <c:x val="-2.8799841442132784E-3"/>
                  <c:y val="-6.2906337169547589E-3"/>
                </c:manualLayout>
              </c:layout>
              <c:showVal val="1"/>
            </c:dLbl>
            <c:dLbl>
              <c:idx val="15"/>
              <c:layout>
                <c:manualLayout>
                  <c:x val="-1.4381292452414626E-3"/>
                  <c:y val="-9.3565309814143422E-3"/>
                </c:manualLayout>
              </c:layout>
              <c:showVal val="1"/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Val val="1"/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Val val="1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Val val="1"/>
          </c:dLbls>
          <c:cat>
            <c:strRef>
              <c:f>'Ing Actividad Anual'!$P$66:$P$83</c:f>
              <c:strCache>
                <c:ptCount val="18"/>
                <c:pt idx="0">
                  <c:v>Educación superior privada</c:v>
                </c:pt>
                <c:pt idx="1">
                  <c:v>Actividades de centros de llamadas (call center)</c:v>
                </c:pt>
                <c:pt idx="2">
                  <c:v>Salud humana privada sin internación</c:v>
                </c:pt>
                <c:pt idx="3">
                  <c:v>Inmobiliarias,  de alquiler y arrendamiento </c:v>
                </c:pt>
                <c:pt idx="4">
                  <c:v>Actividades de programación y trasmisión,  agencias de noticias</c:v>
                </c:pt>
                <c:pt idx="5">
                  <c:v>Desarrollo de sistemas informáticos y procesamiento de datos</c:v>
                </c:pt>
                <c:pt idx="6">
                  <c:v>Telecomunicaciones</c:v>
                </c:pt>
                <c:pt idx="7">
                  <c:v>Salud humana privada con internación</c:v>
                </c:pt>
                <c:pt idx="8">
                  <c:v>Actividades de empleo, seguridad e investigación privada, servicios a edificios</c:v>
                </c:pt>
                <c:pt idx="9">
                  <c:v>Correo y servicios de mensajería</c:v>
                </c:pt>
                <c:pt idx="10">
                  <c:v>Actividades profesionales científicas y técnicas </c:v>
                </c:pt>
                <c:pt idx="11">
                  <c:v>Otros servicios de entretenimiento y otros servicios</c:v>
                </c:pt>
                <c:pt idx="12">
                  <c:v>Actividades de edición</c:v>
                </c:pt>
                <c:pt idx="13">
                  <c:v>Actividades administrativas y de apoyo de oficina y otras actividades</c:v>
                </c:pt>
                <c:pt idx="14">
                  <c:v>Publicidad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3.228491630073151</c:v>
                </c:pt>
                <c:pt idx="1">
                  <c:v>8.0394635451684735</c:v>
                </c:pt>
                <c:pt idx="2">
                  <c:v>12.787051343009239</c:v>
                </c:pt>
                <c:pt idx="3">
                  <c:v>14.411733051207491</c:v>
                </c:pt>
                <c:pt idx="4">
                  <c:v>15.425920218467979</c:v>
                </c:pt>
                <c:pt idx="5">
                  <c:v>16.617851224748307</c:v>
                </c:pt>
                <c:pt idx="6">
                  <c:v>18.241702147047562</c:v>
                </c:pt>
                <c:pt idx="7">
                  <c:v>18.320476294400919</c:v>
                </c:pt>
                <c:pt idx="8">
                  <c:v>25.129617517772189</c:v>
                </c:pt>
                <c:pt idx="9">
                  <c:v>28.300245463927865</c:v>
                </c:pt>
                <c:pt idx="10">
                  <c:v>31.237269580089873</c:v>
                </c:pt>
                <c:pt idx="11">
                  <c:v>40.816979131732239</c:v>
                </c:pt>
                <c:pt idx="12">
                  <c:v>45.193435182847281</c:v>
                </c:pt>
                <c:pt idx="13">
                  <c:v>49.82936799341303</c:v>
                </c:pt>
                <c:pt idx="14">
                  <c:v>56.768332608306281</c:v>
                </c:pt>
                <c:pt idx="15">
                  <c:v>65.963267544445614</c:v>
                </c:pt>
                <c:pt idx="16">
                  <c:v>76.056498028757147</c:v>
                </c:pt>
                <c:pt idx="17">
                  <c:v>844.32256704882502</c:v>
                </c:pt>
              </c:numCache>
            </c:numRef>
          </c:val>
        </c:ser>
        <c:axId val="140064640"/>
        <c:axId val="140066176"/>
      </c:barChart>
      <c:catAx>
        <c:axId val="140064640"/>
        <c:scaling>
          <c:orientation val="minMax"/>
        </c:scaling>
        <c:axPos val="l"/>
        <c:numFmt formatCode="General" sourceLinked="1"/>
        <c:maj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0066176"/>
        <c:crosses val="autoZero"/>
        <c:auto val="1"/>
        <c:lblAlgn val="ctr"/>
        <c:lblOffset val="100"/>
        <c:tickMarkSkip val="1"/>
      </c:catAx>
      <c:valAx>
        <c:axId val="140066176"/>
        <c:scaling>
          <c:orientation val="minMax"/>
        </c:scaling>
        <c:axPos val="b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0064640"/>
        <c:crosses val="autoZero"/>
        <c:crossBetween val="between"/>
      </c:valAx>
    </c:plotArea>
    <c:legend>
      <c:legendPos val="r"/>
      <c:layout/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38.079390079630031</c:v>
                </c:pt>
                <c:pt idx="1">
                  <c:v>44.568526731716929</c:v>
                </c:pt>
                <c:pt idx="2">
                  <c:v>65.963267544445614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42.57046082066941</c:v>
                </c:pt>
                <c:pt idx="1">
                  <c:v>44.552459730093005</c:v>
                </c:pt>
                <c:pt idx="2">
                  <c:v>52.991035782241482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2021760"/>
        <c:axId val="142023296"/>
      </c:barChart>
      <c:catAx>
        <c:axId val="14202176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2023296"/>
        <c:crosses val="autoZero"/>
        <c:auto val="1"/>
        <c:lblAlgn val="ctr"/>
        <c:lblOffset val="100"/>
      </c:catAx>
      <c:valAx>
        <c:axId val="14202329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021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10.4122891614102</c:v>
                </c:pt>
                <c:pt idx="1">
                  <c:v>10.039291925820919</c:v>
                </c:pt>
                <c:pt idx="2">
                  <c:v>12.579481053519942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11.590971898485549</c:v>
                </c:pt>
                <c:pt idx="1">
                  <c:v>11.381711206992364</c:v>
                </c:pt>
                <c:pt idx="2">
                  <c:v>14.317534529216317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2068352"/>
        <c:axId val="142082432"/>
      </c:barChart>
      <c:catAx>
        <c:axId val="14206835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2082432"/>
        <c:crosses val="autoZero"/>
        <c:auto val="1"/>
        <c:lblAlgn val="ctr"/>
        <c:lblOffset val="100"/>
      </c:catAx>
      <c:valAx>
        <c:axId val="14208243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068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26.194927072607467</c:v>
                </c:pt>
                <c:pt idx="1">
                  <c:v>26.919391287475804</c:v>
                </c:pt>
                <c:pt idx="2">
                  <c:v>28.388618886558483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41.621599150658703</c:v>
                </c:pt>
                <c:pt idx="1">
                  <c:v>40.397534890460427</c:v>
                </c:pt>
                <c:pt idx="2">
                  <c:v>40.096420566543856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2143872"/>
        <c:axId val="142145408"/>
      </c:barChart>
      <c:catAx>
        <c:axId val="14214387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2145408"/>
        <c:crosses val="autoZero"/>
        <c:auto val="1"/>
        <c:lblAlgn val="ctr"/>
        <c:lblOffset val="100"/>
      </c:catAx>
      <c:valAx>
        <c:axId val="14214540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143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34.991627678118697</c:v>
                </c:pt>
                <c:pt idx="1">
                  <c:v>36.067497208249847</c:v>
                </c:pt>
                <c:pt idx="2">
                  <c:v>38.078815780984911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51.505690373160022</c:v>
                </c:pt>
                <c:pt idx="1">
                  <c:v>50.650789278524464</c:v>
                </c:pt>
                <c:pt idx="2">
                  <c:v>50.844671283232316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2194560"/>
        <c:axId val="142196096"/>
      </c:barChart>
      <c:catAx>
        <c:axId val="14219456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2196096"/>
        <c:crosses val="autoZero"/>
        <c:auto val="1"/>
        <c:lblAlgn val="ctr"/>
        <c:lblOffset val="100"/>
      </c:catAx>
      <c:valAx>
        <c:axId val="14219609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194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-10.839571604697863</c:v>
                </c:pt>
                <c:pt idx="1">
                  <c:v>-9.2827410039497131</c:v>
                </c:pt>
                <c:pt idx="2">
                  <c:v>-7.8188275233529776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-2.0771561672070837</c:v>
                </c:pt>
                <c:pt idx="1">
                  <c:v>-0.98551644482732792</c:v>
                </c:pt>
                <c:pt idx="2">
                  <c:v>0.10938602460830449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2249344"/>
        <c:axId val="142271616"/>
      </c:barChart>
      <c:catAx>
        <c:axId val="14224934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2271616"/>
        <c:crosses val="autoZero"/>
        <c:auto val="1"/>
        <c:lblAlgn val="ctr"/>
        <c:lblOffset val="100"/>
      </c:catAx>
      <c:valAx>
        <c:axId val="14227161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249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1.4218229293326203</c:v>
                </c:pt>
                <c:pt idx="1">
                  <c:v>-12.282707511689168</c:v>
                </c:pt>
                <c:pt idx="2">
                  <c:v>38.893444246433972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4.6826189519546944</c:v>
                </c:pt>
                <c:pt idx="1">
                  <c:v>-6.8119298506019561</c:v>
                </c:pt>
                <c:pt idx="2">
                  <c:v>41.15062068934887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2395648"/>
        <c:axId val="142405632"/>
      </c:barChart>
      <c:catAx>
        <c:axId val="14239564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2405632"/>
        <c:crosses val="autoZero"/>
        <c:auto val="1"/>
        <c:lblAlgn val="ctr"/>
        <c:lblOffset val="100"/>
      </c:catAx>
      <c:valAx>
        <c:axId val="14240563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395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4.4145980321654008</c:v>
                </c:pt>
                <c:pt idx="1">
                  <c:v>-9.3478024404863902</c:v>
                </c:pt>
                <c:pt idx="2">
                  <c:v>45.193435182847281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7.8286256472943023</c:v>
                </c:pt>
                <c:pt idx="1">
                  <c:v>-3.5310375113052288</c:v>
                </c:pt>
                <c:pt idx="2">
                  <c:v>47.790462488675729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2615296"/>
        <c:axId val="142616832"/>
      </c:barChart>
      <c:catAx>
        <c:axId val="14261529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2616832"/>
        <c:crosses val="autoZero"/>
        <c:auto val="1"/>
        <c:lblAlgn val="ctr"/>
        <c:lblOffset val="100"/>
      </c:catAx>
      <c:valAx>
        <c:axId val="14261683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615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-5.6422737831395011</c:v>
                </c:pt>
                <c:pt idx="1">
                  <c:v>-3.6731323055939242</c:v>
                </c:pt>
                <c:pt idx="2">
                  <c:v>-3.5168390250995003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-5.0098374990890591</c:v>
                </c:pt>
                <c:pt idx="1">
                  <c:v>-4.2505448232556091</c:v>
                </c:pt>
                <c:pt idx="2">
                  <c:v>-5.004402020295629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2485760"/>
        <c:axId val="142495744"/>
      </c:barChart>
      <c:catAx>
        <c:axId val="14248576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2495744"/>
        <c:crosses val="autoZero"/>
        <c:auto val="1"/>
        <c:lblAlgn val="ctr"/>
        <c:lblOffset val="100"/>
      </c:catAx>
      <c:valAx>
        <c:axId val="14249574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485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2.3200345590003613</c:v>
                </c:pt>
                <c:pt idx="1">
                  <c:v>0.14349329763849727</c:v>
                </c:pt>
                <c:pt idx="2">
                  <c:v>2.6974892572205977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2.218250121856391</c:v>
                </c:pt>
                <c:pt idx="1">
                  <c:v>0.98939865615261802</c:v>
                </c:pt>
                <c:pt idx="2">
                  <c:v>3.6297486393529255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2528512"/>
        <c:axId val="142530048"/>
      </c:barChart>
      <c:catAx>
        <c:axId val="14252851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2530048"/>
        <c:crosses val="autoZero"/>
        <c:auto val="1"/>
        <c:lblAlgn val="ctr"/>
        <c:lblOffset val="100"/>
      </c:catAx>
      <c:valAx>
        <c:axId val="14253004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528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4.5353244796641157</c:v>
                </c:pt>
                <c:pt idx="1">
                  <c:v>2.4590990920398959</c:v>
                </c:pt>
                <c:pt idx="2">
                  <c:v>5.2934328390507934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4.7546403762301459</c:v>
                </c:pt>
                <c:pt idx="1">
                  <c:v>3.6208986989719083</c:v>
                </c:pt>
                <c:pt idx="2">
                  <c:v>6.5488449792848735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2677504"/>
        <c:axId val="142679040"/>
      </c:barChart>
      <c:catAx>
        <c:axId val="14267750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2679040"/>
        <c:crosses val="autoZero"/>
        <c:auto val="1"/>
        <c:lblAlgn val="ctr"/>
        <c:lblOffset val="100"/>
      </c:catAx>
      <c:valAx>
        <c:axId val="14267904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677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8"/>
              <c:layout>
                <c:manualLayout>
                  <c:x val="1.441788362497382E-3"/>
                  <c:y val="8.6765465431820985E-3"/>
                </c:manualLayout>
              </c:layout>
              <c:showVal val="1"/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Val val="1"/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Val val="1"/>
            </c:dLbl>
            <c:dLbl>
              <c:idx val="16"/>
              <c:layout>
                <c:manualLayout>
                  <c:x val="-1.0572992518202747E-16"/>
                  <c:y val="8.6765465431820985E-3"/>
                </c:manualLayout>
              </c:layout>
              <c:showVal val="1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Val val="1"/>
          </c:dLbls>
          <c:cat>
            <c:strRef>
              <c:f>'Ing Actividad corrida'!$P$16:$P$33</c:f>
              <c:strCache>
                <c:ptCount val="18"/>
                <c:pt idx="0">
                  <c:v>Actividades de edición</c:v>
                </c:pt>
                <c:pt idx="1">
                  <c:v>Desarrollo de sistemas informáticos y procesamiento de datos</c:v>
                </c:pt>
                <c:pt idx="2">
                  <c:v>Inmobiliarias,  de alquiler y arrendamiento </c:v>
                </c:pt>
                <c:pt idx="3">
                  <c:v>Actividades de centros de llamadas (call center)</c:v>
                </c:pt>
                <c:pt idx="4">
                  <c:v>Actividades de empleo, seguridad e investigación privada, servicios a edificios</c:v>
                </c:pt>
                <c:pt idx="5">
                  <c:v>Actividades profesionales científicas y técnicas </c:v>
                </c:pt>
                <c:pt idx="6">
                  <c:v>Salud humana privada sin internación</c:v>
                </c:pt>
                <c:pt idx="7">
                  <c:v>Actividades administrativas y de apoyo de oficina y otras actividades</c:v>
                </c:pt>
                <c:pt idx="8">
                  <c:v>Educación superior privada</c:v>
                </c:pt>
                <c:pt idx="9">
                  <c:v>Salud humana privada con internación</c:v>
                </c:pt>
                <c:pt idx="10">
                  <c:v>Correo y servicios de mensajería</c:v>
                </c:pt>
                <c:pt idx="11">
                  <c:v>Telecomunicaciones</c:v>
                </c:pt>
                <c:pt idx="12">
                  <c:v>Publicidad</c:v>
                </c:pt>
                <c:pt idx="13">
                  <c:v>Otros servicios de entretenimiento y otros servicios</c:v>
                </c:pt>
                <c:pt idx="14">
                  <c:v>Restaurantes, catering y bares</c:v>
                </c:pt>
                <c:pt idx="15">
                  <c:v>Actividades de programación y trasmisión,  agencias de noticias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2.6974892572205977</c:v>
                </c:pt>
                <c:pt idx="1">
                  <c:v>6.1656805054646435</c:v>
                </c:pt>
                <c:pt idx="2">
                  <c:v>7.0913997666293804</c:v>
                </c:pt>
                <c:pt idx="3">
                  <c:v>7.1590041051335485</c:v>
                </c:pt>
                <c:pt idx="4">
                  <c:v>10.199564209518952</c:v>
                </c:pt>
                <c:pt idx="5">
                  <c:v>13.325527743169285</c:v>
                </c:pt>
                <c:pt idx="6">
                  <c:v>16.275559303053555</c:v>
                </c:pt>
                <c:pt idx="7">
                  <c:v>18.243087295995153</c:v>
                </c:pt>
                <c:pt idx="8">
                  <c:v>19.336720770635441</c:v>
                </c:pt>
                <c:pt idx="9">
                  <c:v>21.33360682401111</c:v>
                </c:pt>
                <c:pt idx="10">
                  <c:v>21.870544436714233</c:v>
                </c:pt>
                <c:pt idx="11">
                  <c:v>22.48598388083154</c:v>
                </c:pt>
                <c:pt idx="12">
                  <c:v>22.71572290750623</c:v>
                </c:pt>
                <c:pt idx="13">
                  <c:v>25.77319424244444</c:v>
                </c:pt>
                <c:pt idx="14">
                  <c:v>28.388618886558483</c:v>
                </c:pt>
                <c:pt idx="15">
                  <c:v>28.933426355901084</c:v>
                </c:pt>
                <c:pt idx="16">
                  <c:v>43.000102732623532</c:v>
                </c:pt>
                <c:pt idx="17">
                  <c:v>268.34776588639204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axId val="139990144"/>
        <c:axId val="139991680"/>
      </c:barChart>
      <c:catAx>
        <c:axId val="139990144"/>
        <c:scaling>
          <c:orientation val="minMax"/>
        </c:scaling>
        <c:axPos val="l"/>
        <c:numFmt formatCode="General" sourceLinked="1"/>
        <c:maj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9991680"/>
        <c:crosses val="autoZero"/>
        <c:auto val="1"/>
        <c:lblAlgn val="ctr"/>
        <c:lblOffset val="100"/>
        <c:tickMarkSkip val="1"/>
      </c:catAx>
      <c:valAx>
        <c:axId val="139991680"/>
        <c:scaling>
          <c:orientation val="minMax"/>
        </c:scaling>
        <c:axPos val="b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9990144"/>
        <c:crosses val="autoZero"/>
        <c:crossBetween val="between"/>
      </c:valAx>
    </c:plotArea>
    <c:legend>
      <c:legendPos val="r"/>
      <c:layout/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-9.4110791484300798</c:v>
                </c:pt>
                <c:pt idx="1">
                  <c:v>-8.9671480543932489</c:v>
                </c:pt>
                <c:pt idx="2">
                  <c:v>-8.5762518592270141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-10.410302582076557</c:v>
                </c:pt>
                <c:pt idx="1">
                  <c:v>-9.938704089928919</c:v>
                </c:pt>
                <c:pt idx="2">
                  <c:v>-9.5889592112220594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2724096"/>
        <c:axId val="142750464"/>
      </c:barChart>
      <c:catAx>
        <c:axId val="14272409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2750464"/>
        <c:crosses val="autoZero"/>
        <c:auto val="1"/>
        <c:lblAlgn val="ctr"/>
        <c:lblOffset val="100"/>
      </c:catAx>
      <c:valAx>
        <c:axId val="14275046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724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705.64212456139865</c:v>
                </c:pt>
                <c:pt idx="1">
                  <c:v>579.39026508548397</c:v>
                </c:pt>
                <c:pt idx="2">
                  <c:v>849.79362845438663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888.93000391839666</c:v>
                </c:pt>
                <c:pt idx="1">
                  <c:v>658.08330215719729</c:v>
                </c:pt>
                <c:pt idx="2">
                  <c:v>731.7892470908148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2952320"/>
        <c:axId val="142953856"/>
      </c:barChart>
      <c:catAx>
        <c:axId val="14295232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2953856"/>
        <c:crosses val="autoZero"/>
        <c:auto val="1"/>
        <c:lblAlgn val="ctr"/>
        <c:lblOffset val="100"/>
      </c:catAx>
      <c:valAx>
        <c:axId val="14295385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952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710.73225427431282</c:v>
                </c:pt>
                <c:pt idx="1">
                  <c:v>585.72635423595659</c:v>
                </c:pt>
                <c:pt idx="2">
                  <c:v>844.32256704882502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893.58443638423637</c:v>
                </c:pt>
                <c:pt idx="1">
                  <c:v>664.59015468148152</c:v>
                </c:pt>
                <c:pt idx="2">
                  <c:v>738.08196028035695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2999936"/>
        <c:axId val="143001472"/>
      </c:barChart>
      <c:catAx>
        <c:axId val="14299993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3001472"/>
        <c:crosses val="autoZero"/>
        <c:auto val="1"/>
        <c:lblAlgn val="ctr"/>
        <c:lblOffset val="100"/>
      </c:catAx>
      <c:valAx>
        <c:axId val="14300147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2999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7.627449742635207</c:v>
                </c:pt>
                <c:pt idx="1">
                  <c:v>7.046477843938149</c:v>
                </c:pt>
                <c:pt idx="2">
                  <c:v>6.4923747276688317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7.0753680509778434</c:v>
                </c:pt>
                <c:pt idx="1">
                  <c:v>12.265146717331675</c:v>
                </c:pt>
                <c:pt idx="2">
                  <c:v>12.53518077505953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3038336"/>
        <c:axId val="143039872"/>
      </c:barChart>
      <c:catAx>
        <c:axId val="14303833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3039872"/>
        <c:crosses val="autoZero"/>
        <c:auto val="1"/>
        <c:lblAlgn val="ctr"/>
        <c:lblOffset val="100"/>
      </c:catAx>
      <c:valAx>
        <c:axId val="14303987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3038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206.72031571084722</c:v>
                </c:pt>
                <c:pt idx="1">
                  <c:v>245.34261741221405</c:v>
                </c:pt>
                <c:pt idx="2">
                  <c:v>268.34776588639204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174.56264934959029</c:v>
                </c:pt>
                <c:pt idx="1">
                  <c:v>216.9933784695472</c:v>
                </c:pt>
                <c:pt idx="2">
                  <c:v>237.42695521568388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3113600"/>
        <c:axId val="143115392"/>
      </c:barChart>
      <c:catAx>
        <c:axId val="14311360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3115392"/>
        <c:crosses val="autoZero"/>
        <c:auto val="1"/>
        <c:lblAlgn val="ctr"/>
        <c:lblOffset val="100"/>
      </c:catAx>
      <c:valAx>
        <c:axId val="14311539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3113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210.09317135715139</c:v>
                </c:pt>
                <c:pt idx="1">
                  <c:v>249.1803294727884</c:v>
                </c:pt>
                <c:pt idx="2">
                  <c:v>271.91947266946579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177.0501158826292</c:v>
                </c:pt>
                <c:pt idx="1">
                  <c:v>220.00790601169737</c:v>
                </c:pt>
                <c:pt idx="2">
                  <c:v>240.65937895228936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3180928"/>
        <c:axId val="143182464"/>
      </c:barChart>
      <c:catAx>
        <c:axId val="14318092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3182464"/>
        <c:crosses val="autoZero"/>
        <c:auto val="1"/>
        <c:lblAlgn val="ctr"/>
        <c:lblOffset val="100"/>
      </c:catAx>
      <c:valAx>
        <c:axId val="14318246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3180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-17.320763944929464</c:v>
                </c:pt>
                <c:pt idx="1">
                  <c:v>-15.557360152419019</c:v>
                </c:pt>
                <c:pt idx="2">
                  <c:v>-14.093951467327981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-27.496785881252894</c:v>
                </c:pt>
                <c:pt idx="1">
                  <c:v>-24.92313998770237</c:v>
                </c:pt>
                <c:pt idx="2">
                  <c:v>-22.699347077271071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3239808"/>
        <c:axId val="143253888"/>
      </c:barChart>
      <c:catAx>
        <c:axId val="14323980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143253888"/>
        <c:crosses val="autoZero"/>
        <c:auto val="1"/>
        <c:lblAlgn val="ctr"/>
        <c:lblOffset val="100"/>
      </c:catAx>
      <c:valAx>
        <c:axId val="14325388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143239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23.138506482608847</c:v>
                </c:pt>
                <c:pt idx="1">
                  <c:v>18.378202714108724</c:v>
                </c:pt>
                <c:pt idx="2">
                  <c:v>15.801865426698612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21.406423159907504</c:v>
                </c:pt>
                <c:pt idx="1">
                  <c:v>21.469349033992472</c:v>
                </c:pt>
                <c:pt idx="2">
                  <c:v>16.923694087076683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3390208"/>
        <c:axId val="143391744"/>
      </c:barChart>
      <c:catAx>
        <c:axId val="14339020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3391744"/>
        <c:crosses val="autoZero"/>
        <c:auto val="1"/>
        <c:lblAlgn val="ctr"/>
        <c:lblOffset val="100"/>
      </c:catAx>
      <c:valAx>
        <c:axId val="14339174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3390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22.967306408715132</c:v>
                </c:pt>
                <c:pt idx="1">
                  <c:v>17.993893550302587</c:v>
                </c:pt>
                <c:pt idx="2">
                  <c:v>15.425920218467979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21.259291296284985</c:v>
                </c:pt>
                <c:pt idx="1">
                  <c:v>21.09535309089469</c:v>
                </c:pt>
                <c:pt idx="2">
                  <c:v>16.563794646271376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3466496"/>
        <c:axId val="143468032"/>
      </c:barChart>
      <c:catAx>
        <c:axId val="14346649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3468032"/>
        <c:crosses val="autoZero"/>
        <c:auto val="1"/>
        <c:lblAlgn val="ctr"/>
        <c:lblOffset val="100"/>
      </c:catAx>
      <c:valAx>
        <c:axId val="14346803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3466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2.4162257495591319</c:v>
                </c:pt>
                <c:pt idx="1">
                  <c:v>1.0269799825935735</c:v>
                </c:pt>
                <c:pt idx="2">
                  <c:v>1.0495526496903125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3.4486670448099943</c:v>
                </c:pt>
                <c:pt idx="1">
                  <c:v>2.7415883085986081</c:v>
                </c:pt>
                <c:pt idx="2">
                  <c:v>2.882965335773946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3672832"/>
        <c:axId val="143674368"/>
      </c:barChart>
      <c:catAx>
        <c:axId val="14367283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3674368"/>
        <c:crosses val="autoZero"/>
        <c:auto val="1"/>
        <c:lblAlgn val="ctr"/>
        <c:lblOffset val="100"/>
      </c:catAx>
      <c:valAx>
        <c:axId val="14367436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367283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autoTitleDeleted val="1"/>
    <c:plotArea>
      <c:layout/>
      <c:barChart>
        <c:barDir val="bar"/>
        <c:grouping val="clustered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Val val="1"/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Val val="1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Val val="1"/>
          </c:dLbls>
          <c:cat>
            <c:strRef>
              <c:f>'Ing Actividad corrida'!$P$68:$P$85</c:f>
              <c:strCache>
                <c:ptCount val="18"/>
                <c:pt idx="0">
                  <c:v>Educación superior privada</c:v>
                </c:pt>
                <c:pt idx="1">
                  <c:v>Actividades de edición</c:v>
                </c:pt>
                <c:pt idx="2">
                  <c:v>Desarrollo de sistemas informáticos y procesamiento de datos</c:v>
                </c:pt>
                <c:pt idx="3">
                  <c:v>Inmobiliarias,  de alquiler y arrendamiento </c:v>
                </c:pt>
                <c:pt idx="4">
                  <c:v>Actividades de centros de llamadas (call center)</c:v>
                </c:pt>
                <c:pt idx="5">
                  <c:v>Actividades de empleo, seguridad e investigación privada, servicios a edificios</c:v>
                </c:pt>
                <c:pt idx="6">
                  <c:v>Correo y servicios de mensajería</c:v>
                </c:pt>
                <c:pt idx="7">
                  <c:v>Telecomunicaciones</c:v>
                </c:pt>
                <c:pt idx="8">
                  <c:v>Actividades profesionales científicas y técnicas </c:v>
                </c:pt>
                <c:pt idx="9">
                  <c:v>Salud humana privada sin internación</c:v>
                </c:pt>
                <c:pt idx="10">
                  <c:v>Actividades administrativas y de apoyo de oficina y otras actividades</c:v>
                </c:pt>
                <c:pt idx="11">
                  <c:v>Salud humana privada con internación</c:v>
                </c:pt>
                <c:pt idx="12">
                  <c:v>Publicidad</c:v>
                </c:pt>
                <c:pt idx="13">
                  <c:v>Actividades de programación y trasmisión,  agencias de noticias</c:v>
                </c:pt>
                <c:pt idx="14">
                  <c:v>Otros servicios de entretenimiento y otros servicios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4.5923394865099887</c:v>
                </c:pt>
                <c:pt idx="1">
                  <c:v>5.2934328390507934</c:v>
                </c:pt>
                <c:pt idx="2">
                  <c:v>9.5071308625994888</c:v>
                </c:pt>
                <c:pt idx="3">
                  <c:v>10.425415101740532</c:v>
                </c:pt>
                <c:pt idx="4">
                  <c:v>10.426643897946764</c:v>
                </c:pt>
                <c:pt idx="5">
                  <c:v>13.631761877638017</c:v>
                </c:pt>
                <c:pt idx="6">
                  <c:v>16.044792603661271</c:v>
                </c:pt>
                <c:pt idx="7">
                  <c:v>16.731353664504113</c:v>
                </c:pt>
                <c:pt idx="8">
                  <c:v>16.995065153917778</c:v>
                </c:pt>
                <c:pt idx="9">
                  <c:v>20.690368171297546</c:v>
                </c:pt>
                <c:pt idx="10">
                  <c:v>22.038099950974033</c:v>
                </c:pt>
                <c:pt idx="11">
                  <c:v>25.976323557133064</c:v>
                </c:pt>
                <c:pt idx="12">
                  <c:v>26.782909640614871</c:v>
                </c:pt>
                <c:pt idx="13">
                  <c:v>28.876758777917132</c:v>
                </c:pt>
                <c:pt idx="14">
                  <c:v>29.794899477761415</c:v>
                </c:pt>
                <c:pt idx="15">
                  <c:v>38.078815780984911</c:v>
                </c:pt>
                <c:pt idx="16">
                  <c:v>48.828337262363355</c:v>
                </c:pt>
                <c:pt idx="17">
                  <c:v>271.91947266946579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axId val="140189056"/>
        <c:axId val="140252288"/>
      </c:barChart>
      <c:catAx>
        <c:axId val="140189056"/>
        <c:scaling>
          <c:orientation val="minMax"/>
        </c:scaling>
        <c:axPos val="l"/>
        <c:numFmt formatCode="General" sourceLinked="1"/>
        <c:maj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0252288"/>
        <c:crosses val="autoZero"/>
        <c:auto val="1"/>
        <c:lblAlgn val="ctr"/>
        <c:lblOffset val="100"/>
        <c:tickMarkSkip val="1"/>
      </c:catAx>
      <c:valAx>
        <c:axId val="140252288"/>
        <c:scaling>
          <c:orientation val="minMax"/>
        </c:scaling>
        <c:axPos val="b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0189056"/>
        <c:crosses val="autoZero"/>
        <c:crossBetween val="between"/>
      </c:valAx>
    </c:plotArea>
    <c:legend>
      <c:legendPos val="r"/>
      <c:layout/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31.306918348543135</c:v>
                </c:pt>
                <c:pt idx="1">
                  <c:v>29.817863479150365</c:v>
                </c:pt>
                <c:pt idx="2">
                  <c:v>28.933426355901084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31.364757196435743</c:v>
                </c:pt>
                <c:pt idx="1">
                  <c:v>30.024455448827545</c:v>
                </c:pt>
                <c:pt idx="2">
                  <c:v>29.239480026457663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3719424"/>
        <c:axId val="143536896"/>
      </c:barChart>
      <c:catAx>
        <c:axId val="14371942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3536896"/>
        <c:crosses val="autoZero"/>
        <c:auto val="1"/>
        <c:lblAlgn val="ctr"/>
        <c:lblOffset val="100"/>
      </c:catAx>
      <c:valAx>
        <c:axId val="14353689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371942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31.318363476861322</c:v>
                </c:pt>
                <c:pt idx="1">
                  <c:v>29.783081493562193</c:v>
                </c:pt>
                <c:pt idx="2">
                  <c:v>28.876758777917132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31.422970750829961</c:v>
                </c:pt>
                <c:pt idx="1">
                  <c:v>30.023488425411649</c:v>
                </c:pt>
                <c:pt idx="2">
                  <c:v>29.216447674883849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3586048"/>
        <c:axId val="143587584"/>
      </c:barChart>
      <c:catAx>
        <c:axId val="14358604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3587584"/>
        <c:crosses val="autoZero"/>
        <c:auto val="1"/>
        <c:lblAlgn val="ctr"/>
        <c:lblOffset val="100"/>
      </c:catAx>
      <c:valAx>
        <c:axId val="14358758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358604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1.3830993563637151</c:v>
                </c:pt>
                <c:pt idx="1">
                  <c:v>1.3531700751923781</c:v>
                </c:pt>
                <c:pt idx="2">
                  <c:v>1.3293784549009091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1.2890836474325651</c:v>
                </c:pt>
                <c:pt idx="1">
                  <c:v>1.409216123531265</c:v>
                </c:pt>
                <c:pt idx="2">
                  <c:v>1.5207808291546554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3653120"/>
        <c:axId val="143728640"/>
      </c:barChart>
      <c:catAx>
        <c:axId val="14365312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43728640"/>
        <c:crosses val="autoZero"/>
        <c:auto val="1"/>
        <c:lblAlgn val="ctr"/>
        <c:lblOffset val="100"/>
      </c:catAx>
      <c:valAx>
        <c:axId val="14372864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4365312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34.653848527766286</c:v>
                </c:pt>
                <c:pt idx="1">
                  <c:v>25.116951554097852</c:v>
                </c:pt>
                <c:pt idx="2">
                  <c:v>34.770804767952143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26.331610564752722</c:v>
                </c:pt>
                <c:pt idx="1">
                  <c:v>26.211233467390429</c:v>
                </c:pt>
                <c:pt idx="2">
                  <c:v>29.113101898392415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3832192"/>
        <c:axId val="143833728"/>
      </c:barChart>
      <c:catAx>
        <c:axId val="14383219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3833728"/>
        <c:crosses val="autoZero"/>
        <c:auto val="1"/>
        <c:lblAlgn val="ctr"/>
        <c:lblOffset val="100"/>
      </c:catAx>
      <c:valAx>
        <c:axId val="14383372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3832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18.139090124064566</c:v>
                </c:pt>
                <c:pt idx="1">
                  <c:v>9.7718555934910682</c:v>
                </c:pt>
                <c:pt idx="2">
                  <c:v>18.241702147047562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11.166504680271245</c:v>
                </c:pt>
                <c:pt idx="1">
                  <c:v>11.0499643094671</c:v>
                </c:pt>
                <c:pt idx="2">
                  <c:v>13.603242467364197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3908224"/>
        <c:axId val="143918208"/>
      </c:barChart>
      <c:catAx>
        <c:axId val="14390822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3918208"/>
        <c:crosses val="autoZero"/>
        <c:auto val="1"/>
        <c:lblAlgn val="ctr"/>
        <c:lblOffset val="100"/>
      </c:catAx>
      <c:valAx>
        <c:axId val="14391820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3908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4.7668592029225181</c:v>
                </c:pt>
                <c:pt idx="1">
                  <c:v>2.5065357684362084</c:v>
                </c:pt>
                <c:pt idx="2">
                  <c:v>2.6664232021668397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6.5202896490187641</c:v>
                </c:pt>
                <c:pt idx="1">
                  <c:v>6.1679571231727692</c:v>
                </c:pt>
                <c:pt idx="2">
                  <c:v>5.2293666703273232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3967360"/>
        <c:axId val="143968896"/>
      </c:barChart>
      <c:catAx>
        <c:axId val="14396736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3968896"/>
        <c:crosses val="autoZero"/>
        <c:auto val="1"/>
        <c:lblAlgn val="ctr"/>
        <c:lblOffset val="100"/>
      </c:catAx>
      <c:valAx>
        <c:axId val="14396889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3967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21.091919889677293</c:v>
                </c:pt>
                <c:pt idx="1">
                  <c:v>21.534757043173446</c:v>
                </c:pt>
                <c:pt idx="2">
                  <c:v>22.48598388083154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12.996711200796728</c:v>
                </c:pt>
                <c:pt idx="1">
                  <c:v>14.281776963260008</c:v>
                </c:pt>
                <c:pt idx="2">
                  <c:v>15.362309389968786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4013952"/>
        <c:axId val="144044416"/>
      </c:barChart>
      <c:catAx>
        <c:axId val="14401395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4044416"/>
        <c:crosses val="autoZero"/>
        <c:auto val="1"/>
        <c:lblAlgn val="ctr"/>
        <c:lblOffset val="100"/>
      </c:catAx>
      <c:valAx>
        <c:axId val="14404441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4013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17.479649180610892</c:v>
                </c:pt>
                <c:pt idx="1">
                  <c:v>16.611650168181093</c:v>
                </c:pt>
                <c:pt idx="2">
                  <c:v>16.731353664504113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9.8678238972037988</c:v>
                </c:pt>
                <c:pt idx="1">
                  <c:v>9.9854044205174297</c:v>
                </c:pt>
                <c:pt idx="2">
                  <c:v>10.254544566828748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4171392"/>
        <c:axId val="144172928"/>
      </c:barChart>
      <c:catAx>
        <c:axId val="14417139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4172928"/>
        <c:crosses val="autoZero"/>
        <c:auto val="1"/>
        <c:lblAlgn val="ctr"/>
        <c:lblOffset val="100"/>
      </c:catAx>
      <c:valAx>
        <c:axId val="14417292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4171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3.0771641558089202</c:v>
                </c:pt>
                <c:pt idx="1">
                  <c:v>3.0291195474025923</c:v>
                </c:pt>
                <c:pt idx="2">
                  <c:v>3.0011517879466876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4.6491898727174519</c:v>
                </c:pt>
                <c:pt idx="1">
                  <c:v>4.7771041288464433</c:v>
                </c:pt>
                <c:pt idx="2">
                  <c:v>4.8121455186444617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4209792"/>
        <c:axId val="144211328"/>
      </c:barChart>
      <c:catAx>
        <c:axId val="14420979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4211328"/>
        <c:crosses val="autoZero"/>
        <c:auto val="1"/>
        <c:lblAlgn val="ctr"/>
        <c:lblOffset val="100"/>
      </c:catAx>
      <c:valAx>
        <c:axId val="14421132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420979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2.1261612793284712</c:v>
                </c:pt>
                <c:pt idx="1">
                  <c:v>10.86288127572017</c:v>
                </c:pt>
                <c:pt idx="2">
                  <c:v>10.074416356998768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6.4623593235151731</c:v>
                </c:pt>
                <c:pt idx="1">
                  <c:v>-2.9056837458632714</c:v>
                </c:pt>
                <c:pt idx="2">
                  <c:v>14.371632380065648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4347904"/>
        <c:axId val="144349440"/>
      </c:barChart>
      <c:catAx>
        <c:axId val="14434790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4349440"/>
        <c:crosses val="autoZero"/>
        <c:auto val="1"/>
        <c:lblAlgn val="ctr"/>
        <c:lblOffset val="100"/>
      </c:catAx>
      <c:valAx>
        <c:axId val="14434944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4347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autoTitleDeleted val="1"/>
    <c:plotArea>
      <c:layout/>
      <c:barChart>
        <c:barDir val="bar"/>
        <c:grouping val="clustered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16"/>
              <c:layout>
                <c:manualLayout>
                  <c:x val="0"/>
                  <c:y val="9.1697920575161858E-3"/>
                </c:manualLayout>
              </c:layout>
              <c:showVal val="1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Val val="1"/>
          </c:dLbls>
          <c:cat>
            <c:strRef>
              <c:f>'Empleo Act Anual-Corrido'!$P$16:$P$33</c:f>
              <c:strCache>
                <c:ptCount val="18"/>
                <c:pt idx="0">
                  <c:v>Educación superior privada</c:v>
                </c:pt>
                <c:pt idx="1">
                  <c:v>Actividades de edición</c:v>
                </c:pt>
                <c:pt idx="2">
                  <c:v>Actividades de programación y trasmisión,  agencias de noticias</c:v>
                </c:pt>
                <c:pt idx="3">
                  <c:v>Actividades de centros de llamadas (call center)</c:v>
                </c:pt>
                <c:pt idx="4">
                  <c:v>Telecomunicaciones</c:v>
                </c:pt>
                <c:pt idx="5">
                  <c:v>Salud humana privada con internación</c:v>
                </c:pt>
                <c:pt idx="6">
                  <c:v>Inmobiliarias,  de alquiler y arrendamiento </c:v>
                </c:pt>
                <c:pt idx="7">
                  <c:v>Correo y servicios de mensajería</c:v>
                </c:pt>
                <c:pt idx="8">
                  <c:v>Producción de películas cinematográficas y programas de televisión</c:v>
                </c:pt>
                <c:pt idx="9">
                  <c:v>Actividades administrativas y de apoyo de oficina y otras actividades</c:v>
                </c:pt>
                <c:pt idx="10">
                  <c:v>Almacenamiento y actividades complementarias al transporte</c:v>
                </c:pt>
                <c:pt idx="11">
                  <c:v>Desarrollo de sistemas informáticos y procesamiento de datos</c:v>
                </c:pt>
                <c:pt idx="12">
                  <c:v>Otros servicios de entretenimiento y otros servicios</c:v>
                </c:pt>
                <c:pt idx="13">
                  <c:v>Salud humana privada sin internación</c:v>
                </c:pt>
                <c:pt idx="14">
                  <c:v>Restaurantes, catering y bares</c:v>
                </c:pt>
                <c:pt idx="15">
                  <c:v>Actividades profesionales científicas y técnicas </c:v>
                </c:pt>
                <c:pt idx="16">
                  <c:v>Actividades de empleo, seguridad e investigación privada, servicios a edificios</c:v>
                </c:pt>
                <c:pt idx="17">
                  <c:v>Publicidad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-3.7039430926831898</c:v>
                </c:pt>
                <c:pt idx="1">
                  <c:v>-3.5168390250995003</c:v>
                </c:pt>
                <c:pt idx="2">
                  <c:v>1.0495526496903125</c:v>
                </c:pt>
                <c:pt idx="3">
                  <c:v>1.3394503653479433</c:v>
                </c:pt>
                <c:pt idx="4">
                  <c:v>2.6664232021668397</c:v>
                </c:pt>
                <c:pt idx="5">
                  <c:v>3.8574025915962835</c:v>
                </c:pt>
                <c:pt idx="6">
                  <c:v>4.4507276935487994</c:v>
                </c:pt>
                <c:pt idx="7">
                  <c:v>5.5113173929301524</c:v>
                </c:pt>
                <c:pt idx="8">
                  <c:v>6.4923747276688317</c:v>
                </c:pt>
                <c:pt idx="9">
                  <c:v>6.8608065192641732</c:v>
                </c:pt>
                <c:pt idx="10">
                  <c:v>8.7190516504181517</c:v>
                </c:pt>
                <c:pt idx="11">
                  <c:v>9.369084194519445</c:v>
                </c:pt>
                <c:pt idx="12">
                  <c:v>9.766866121183142</c:v>
                </c:pt>
                <c:pt idx="13">
                  <c:v>10.448852728768628</c:v>
                </c:pt>
                <c:pt idx="14">
                  <c:v>12.579481053519942</c:v>
                </c:pt>
                <c:pt idx="15">
                  <c:v>13.00892513715408</c:v>
                </c:pt>
                <c:pt idx="16">
                  <c:v>15.916190427359439</c:v>
                </c:pt>
                <c:pt idx="17">
                  <c:v>19.45677410543567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axId val="140257920"/>
        <c:axId val="140407168"/>
      </c:barChart>
      <c:catAx>
        <c:axId val="140257920"/>
        <c:scaling>
          <c:orientation val="minMax"/>
        </c:scaling>
        <c:axPos val="l"/>
        <c:numFmt formatCode="General" sourceLinked="1"/>
        <c:maj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0407168"/>
        <c:crosses val="autoZero"/>
        <c:auto val="1"/>
        <c:lblAlgn val="ctr"/>
        <c:lblOffset val="100"/>
        <c:tickMarkSkip val="1"/>
      </c:catAx>
      <c:valAx>
        <c:axId val="140407168"/>
        <c:scaling>
          <c:orientation val="minMax"/>
        </c:scaling>
        <c:axPos val="b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0257920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6.5528334695050887</c:v>
                </c:pt>
                <c:pt idx="1">
                  <c:v>15.987774736794563</c:v>
                </c:pt>
                <c:pt idx="2">
                  <c:v>16.617851224748307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12.054976600502272</c:v>
                </c:pt>
                <c:pt idx="1">
                  <c:v>2.5528799191635727</c:v>
                </c:pt>
                <c:pt idx="2">
                  <c:v>22.308857363480669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4432128"/>
        <c:axId val="144450304"/>
      </c:barChart>
      <c:catAx>
        <c:axId val="14443212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4450304"/>
        <c:crosses val="autoZero"/>
        <c:auto val="1"/>
        <c:lblAlgn val="ctr"/>
        <c:lblOffset val="100"/>
      </c:catAx>
      <c:valAx>
        <c:axId val="14445030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44321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8.7793002116676604</c:v>
                </c:pt>
                <c:pt idx="1">
                  <c:v>10.178259986399411</c:v>
                </c:pt>
                <c:pt idx="2">
                  <c:v>9.369084194519445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17.399314296168413</c:v>
                </c:pt>
                <c:pt idx="1">
                  <c:v>17.126232943451328</c:v>
                </c:pt>
                <c:pt idx="2">
                  <c:v>18.410466720129776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4499456"/>
        <c:axId val="144500992"/>
      </c:barChart>
      <c:catAx>
        <c:axId val="14449945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4500992"/>
        <c:crosses val="autoZero"/>
        <c:auto val="1"/>
        <c:lblAlgn val="ctr"/>
        <c:lblOffset val="100"/>
      </c:catAx>
      <c:valAx>
        <c:axId val="14450099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4499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5.1970579474996059</c:v>
                </c:pt>
                <c:pt idx="1">
                  <c:v>5.8831633065076439</c:v>
                </c:pt>
                <c:pt idx="2">
                  <c:v>6.1656805054646435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7.5528579348649094</c:v>
                </c:pt>
                <c:pt idx="1">
                  <c:v>6.2072135609121615</c:v>
                </c:pt>
                <c:pt idx="2">
                  <c:v>6.7710401537359965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4619776"/>
        <c:axId val="144633856"/>
      </c:barChart>
      <c:catAx>
        <c:axId val="14461977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4633856"/>
        <c:crosses val="autoZero"/>
        <c:auto val="1"/>
        <c:lblAlgn val="ctr"/>
        <c:lblOffset val="100"/>
      </c:catAx>
      <c:valAx>
        <c:axId val="14463385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4619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8.0261330193281957</c:v>
                </c:pt>
                <c:pt idx="1">
                  <c:v>8.9912958165093038</c:v>
                </c:pt>
                <c:pt idx="2">
                  <c:v>9.5071308625994888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11.187406540313095</c:v>
                </c:pt>
                <c:pt idx="1">
                  <c:v>10.073153718173277</c:v>
                </c:pt>
                <c:pt idx="2">
                  <c:v>10.923685600268108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4769024"/>
        <c:axId val="144770560"/>
      </c:barChart>
      <c:catAx>
        <c:axId val="14476902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4770560"/>
        <c:crosses val="autoZero"/>
        <c:auto val="1"/>
        <c:lblAlgn val="ctr"/>
        <c:lblOffset val="100"/>
      </c:catAx>
      <c:valAx>
        <c:axId val="14477056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4769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3.4821856507433413</c:v>
                </c:pt>
                <c:pt idx="1">
                  <c:v>4.0338268369707997</c:v>
                </c:pt>
                <c:pt idx="2">
                  <c:v>4.4374540391922235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8.5165434611970792</c:v>
                </c:pt>
                <c:pt idx="1">
                  <c:v>9.2385481446726878</c:v>
                </c:pt>
                <c:pt idx="2">
                  <c:v>9.9427850833855089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4819712"/>
        <c:axId val="144821248"/>
      </c:barChart>
      <c:catAx>
        <c:axId val="14481971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4821248"/>
        <c:crosses val="autoZero"/>
        <c:auto val="1"/>
        <c:lblAlgn val="ctr"/>
        <c:lblOffset val="100"/>
      </c:catAx>
      <c:valAx>
        <c:axId val="14482124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4819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8.0173316883346928</c:v>
                </c:pt>
                <c:pt idx="1">
                  <c:v>16.588520065411359</c:v>
                </c:pt>
                <c:pt idx="2">
                  <c:v>7.9920836110534168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12.836551773792834</c:v>
                </c:pt>
                <c:pt idx="1">
                  <c:v>18.650280821485723</c:v>
                </c:pt>
                <c:pt idx="2">
                  <c:v>7.8190844513950992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4916864"/>
        <c:axId val="144918400"/>
      </c:barChart>
      <c:catAx>
        <c:axId val="14491686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4918400"/>
        <c:crosses val="autoZero"/>
        <c:auto val="1"/>
        <c:lblAlgn val="ctr"/>
        <c:lblOffset val="100"/>
      </c:catAx>
      <c:valAx>
        <c:axId val="14491840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4916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12.69935745188036</c:v>
                </c:pt>
                <c:pt idx="1">
                  <c:v>21.978094440927975</c:v>
                </c:pt>
                <c:pt idx="2">
                  <c:v>14.411733051207491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18.764014333664718</c:v>
                </c:pt>
                <c:pt idx="1">
                  <c:v>25.32070332121468</c:v>
                </c:pt>
                <c:pt idx="2">
                  <c:v>15.301572136389467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5136256"/>
        <c:axId val="145154432"/>
      </c:barChart>
      <c:catAx>
        <c:axId val="14513625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154432"/>
        <c:crosses val="autoZero"/>
        <c:auto val="1"/>
        <c:lblAlgn val="ctr"/>
        <c:lblOffset val="100"/>
      </c:catAx>
      <c:valAx>
        <c:axId val="14515443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136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3.2629245875409794</c:v>
                </c:pt>
                <c:pt idx="1">
                  <c:v>3.3670841353422816</c:v>
                </c:pt>
                <c:pt idx="2">
                  <c:v>4.4507276935487994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5.3034506801486998</c:v>
                </c:pt>
                <c:pt idx="1">
                  <c:v>4.1967696987682928</c:v>
                </c:pt>
                <c:pt idx="2">
                  <c:v>4.5002793099146601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4994688"/>
        <c:axId val="144996224"/>
      </c:barChart>
      <c:catAx>
        <c:axId val="14499468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4996224"/>
        <c:crosses val="autoZero"/>
        <c:auto val="1"/>
        <c:lblAlgn val="ctr"/>
        <c:lblOffset val="100"/>
      </c:catAx>
      <c:valAx>
        <c:axId val="14499622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4994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5.9819869040741214</c:v>
                </c:pt>
                <c:pt idx="1">
                  <c:v>7.0171496357350094</c:v>
                </c:pt>
                <c:pt idx="2">
                  <c:v>7.0913997666293804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14.877404969474695</c:v>
                </c:pt>
                <c:pt idx="1">
                  <c:v>15.266517069283525</c:v>
                </c:pt>
                <c:pt idx="2">
                  <c:v>14.676720022723643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5258368"/>
        <c:axId val="145259904"/>
      </c:barChart>
      <c:catAx>
        <c:axId val="14525836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259904"/>
        <c:crosses val="autoZero"/>
        <c:auto val="1"/>
        <c:lblAlgn val="ctr"/>
        <c:lblOffset val="100"/>
      </c:catAx>
      <c:valAx>
        <c:axId val="14525990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258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8.8086968427853343</c:v>
                </c:pt>
                <c:pt idx="1">
                  <c:v>10.095545865483736</c:v>
                </c:pt>
                <c:pt idx="2">
                  <c:v>10.425415101740532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18.736029820273426</c:v>
                </c:pt>
                <c:pt idx="1">
                  <c:v>19.417368897091603</c:v>
                </c:pt>
                <c:pt idx="2">
                  <c:v>19.08920573354067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5063296"/>
        <c:axId val="145077376"/>
      </c:barChart>
      <c:catAx>
        <c:axId val="14506329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077376"/>
        <c:crosses val="autoZero"/>
        <c:auto val="1"/>
        <c:lblAlgn val="ctr"/>
        <c:lblOffset val="100"/>
      </c:catAx>
      <c:valAx>
        <c:axId val="14507737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063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336"/>
          <c:h val="0.89376356071754848"/>
        </c:manualLayout>
      </c:layout>
      <c:barChart>
        <c:barDir val="bar"/>
        <c:grouping val="clustered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2"/>
              <c:layout>
                <c:manualLayout>
                  <c:x val="1.4381292452414626E-3"/>
                  <c:y val="2.7410316466132977E-3"/>
                </c:manualLayout>
              </c:layout>
              <c:showVal val="1"/>
            </c:dLbl>
            <c:dLbl>
              <c:idx val="17"/>
              <c:layout>
                <c:manualLayout>
                  <c:x val="0"/>
                  <c:y val="8.9680968780433083E-3"/>
                </c:manualLayout>
              </c:layout>
              <c:showVal val="1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Val val="1"/>
          </c:dLbls>
          <c:cat>
            <c:strRef>
              <c:f>'Empleo Act Anual-Corrido'!$P$66:$P$83</c:f>
              <c:strCache>
                <c:ptCount val="18"/>
                <c:pt idx="0">
                  <c:v>Producción de películas cinematográficas y programas de televisión</c:v>
                </c:pt>
                <c:pt idx="1">
                  <c:v>Actividades de edición</c:v>
                </c:pt>
                <c:pt idx="2">
                  <c:v>Restaurantes, catering y bares</c:v>
                </c:pt>
                <c:pt idx="3">
                  <c:v>Inmobiliarias,  de alquiler y arrendamiento </c:v>
                </c:pt>
                <c:pt idx="4">
                  <c:v>Educación superior privada</c:v>
                </c:pt>
                <c:pt idx="5">
                  <c:v>Correo y servicios de mensajería</c:v>
                </c:pt>
                <c:pt idx="6">
                  <c:v>Actividades administrativas y de apoyo de oficina y otras actividades</c:v>
                </c:pt>
                <c:pt idx="7">
                  <c:v>Actividades de programación y trasmisión,  agencias de noticias</c:v>
                </c:pt>
                <c:pt idx="8">
                  <c:v>Almacenamiento y actividades complementarias al transporte</c:v>
                </c:pt>
                <c:pt idx="9">
                  <c:v>Actividades profesionales científicas y técnicas </c:v>
                </c:pt>
                <c:pt idx="10">
                  <c:v>Telecomunicaciones</c:v>
                </c:pt>
                <c:pt idx="11">
                  <c:v>Otros servicios de entretenimiento y otros servicios</c:v>
                </c:pt>
                <c:pt idx="12">
                  <c:v>Desarrollo de sistemas informáticos y procesamiento de datos</c:v>
                </c:pt>
                <c:pt idx="13">
                  <c:v>Actividades de centros de llamadas (call center)</c:v>
                </c:pt>
                <c:pt idx="14">
                  <c:v>Salud humana privada con internación</c:v>
                </c:pt>
                <c:pt idx="15">
                  <c:v>Actividades de empleo, seguridad e investigación privada, servicios a edificios</c:v>
                </c:pt>
                <c:pt idx="16">
                  <c:v>Salud humana privada sin internación</c:v>
                </c:pt>
                <c:pt idx="17">
                  <c:v>Publicidad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-14.093951467327981</c:v>
                </c:pt>
                <c:pt idx="1">
                  <c:v>-8.5762518592270141</c:v>
                </c:pt>
                <c:pt idx="2">
                  <c:v>-7.8188275233529776</c:v>
                </c:pt>
                <c:pt idx="3">
                  <c:v>-2.0390473637983075</c:v>
                </c:pt>
                <c:pt idx="4">
                  <c:v>-1.7818687465972927</c:v>
                </c:pt>
                <c:pt idx="5">
                  <c:v>-0.20784805837794629</c:v>
                </c:pt>
                <c:pt idx="6">
                  <c:v>0.32341485304661077</c:v>
                </c:pt>
                <c:pt idx="7">
                  <c:v>1.3293784549009091</c:v>
                </c:pt>
                <c:pt idx="8">
                  <c:v>1.3683583284382905</c:v>
                </c:pt>
                <c:pt idx="9">
                  <c:v>1.6609706417352932</c:v>
                </c:pt>
                <c:pt idx="10">
                  <c:v>3.0011517879466876</c:v>
                </c:pt>
                <c:pt idx="11">
                  <c:v>3.155344624844747</c:v>
                </c:pt>
                <c:pt idx="12">
                  <c:v>4.4374540391922235</c:v>
                </c:pt>
                <c:pt idx="13">
                  <c:v>4.4914434392123281</c:v>
                </c:pt>
                <c:pt idx="14">
                  <c:v>6.0669944818589894</c:v>
                </c:pt>
                <c:pt idx="15">
                  <c:v>7.0661411668966556</c:v>
                </c:pt>
                <c:pt idx="16">
                  <c:v>7.2335341774866446</c:v>
                </c:pt>
                <c:pt idx="17">
                  <c:v>10.417457185275559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axId val="140591872"/>
        <c:axId val="140593408"/>
      </c:barChart>
      <c:catAx>
        <c:axId val="140591872"/>
        <c:scaling>
          <c:orientation val="minMax"/>
        </c:scaling>
        <c:axPos val="l"/>
        <c:numFmt formatCode="General" sourceLinked="1"/>
        <c:maj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0593408"/>
        <c:crosses val="autoZero"/>
        <c:auto val="1"/>
        <c:lblAlgn val="ctr"/>
        <c:lblOffset val="100"/>
        <c:tickMarkSkip val="1"/>
      </c:catAx>
      <c:valAx>
        <c:axId val="140593408"/>
        <c:scaling>
          <c:orientation val="minMax"/>
        </c:scaling>
        <c:axPos val="b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0591872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-3.0682561560927302</c:v>
                </c:pt>
                <c:pt idx="1">
                  <c:v>-2.553192117669123</c:v>
                </c:pt>
                <c:pt idx="2">
                  <c:v>-2.0390473637983075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-1.2905966907565958</c:v>
                </c:pt>
                <c:pt idx="1">
                  <c:v>-0.84456752179086214</c:v>
                </c:pt>
                <c:pt idx="2">
                  <c:v>-0.44611716795249778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5384576"/>
        <c:axId val="145386112"/>
      </c:barChart>
      <c:catAx>
        <c:axId val="14538457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386112"/>
        <c:crosses val="autoZero"/>
        <c:auto val="1"/>
        <c:lblAlgn val="ctr"/>
        <c:lblOffset val="100"/>
      </c:catAx>
      <c:valAx>
        <c:axId val="14538611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38457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39.164263953745149</c:v>
                </c:pt>
                <c:pt idx="1">
                  <c:v>10.836080963638679</c:v>
                </c:pt>
                <c:pt idx="2">
                  <c:v>23.873538241363519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42.808653821617838</c:v>
                </c:pt>
                <c:pt idx="1">
                  <c:v>13.736958849322221</c:v>
                </c:pt>
                <c:pt idx="2">
                  <c:v>23.66753572755789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5448960"/>
        <c:axId val="145450496"/>
      </c:barChart>
      <c:catAx>
        <c:axId val="14544896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450496"/>
        <c:crosses val="autoZero"/>
        <c:auto val="1"/>
        <c:lblAlgn val="ctr"/>
        <c:lblOffset val="100"/>
      </c:catAx>
      <c:valAx>
        <c:axId val="14545049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448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45.196357683631959</c:v>
                </c:pt>
                <c:pt idx="1">
                  <c:v>15.959735518213762</c:v>
                </c:pt>
                <c:pt idx="2">
                  <c:v>31.237269580089873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50.310593002197692</c:v>
                </c:pt>
                <c:pt idx="1">
                  <c:v>20.131158375075714</c:v>
                </c:pt>
                <c:pt idx="2">
                  <c:v>32.24988288644326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5533184"/>
        <c:axId val="145559552"/>
      </c:barChart>
      <c:catAx>
        <c:axId val="14553318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559552"/>
        <c:crosses val="autoZero"/>
        <c:auto val="1"/>
        <c:lblAlgn val="ctr"/>
        <c:lblOffset val="100"/>
      </c:catAx>
      <c:valAx>
        <c:axId val="14555955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533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8.7873840122598637</c:v>
                </c:pt>
                <c:pt idx="1">
                  <c:v>10.850177761195141</c:v>
                </c:pt>
                <c:pt idx="2">
                  <c:v>13.00892513715408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9.185779384542613</c:v>
                </c:pt>
                <c:pt idx="1">
                  <c:v>7.8284913634743845</c:v>
                </c:pt>
                <c:pt idx="2">
                  <c:v>8.775204797188934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5625088"/>
        <c:axId val="145626624"/>
      </c:barChart>
      <c:catAx>
        <c:axId val="14562508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626624"/>
        <c:crosses val="autoZero"/>
        <c:auto val="1"/>
        <c:lblAlgn val="ctr"/>
        <c:lblOffset val="100"/>
      </c:catAx>
      <c:valAx>
        <c:axId val="14562662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625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12.942903143041695</c:v>
                </c:pt>
                <c:pt idx="1">
                  <c:v>12.643629186079242</c:v>
                </c:pt>
                <c:pt idx="2">
                  <c:v>13.325527743169285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16.736882584471257</c:v>
                </c:pt>
                <c:pt idx="1">
                  <c:v>16.318319001620107</c:v>
                </c:pt>
                <c:pt idx="2">
                  <c:v>16.781573770685299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5659392"/>
        <c:axId val="145660928"/>
      </c:barChart>
      <c:catAx>
        <c:axId val="14565939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660928"/>
        <c:crosses val="autoZero"/>
        <c:auto val="1"/>
        <c:lblAlgn val="ctr"/>
        <c:lblOffset val="100"/>
      </c:catAx>
      <c:valAx>
        <c:axId val="14566092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659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16.089424548679567</c:v>
                </c:pt>
                <c:pt idx="1">
                  <c:v>16.070982456974249</c:v>
                </c:pt>
                <c:pt idx="2">
                  <c:v>16.995065153917778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20.759721042568447</c:v>
                </c:pt>
                <c:pt idx="1">
                  <c:v>20.67176648030744</c:v>
                </c:pt>
                <c:pt idx="2">
                  <c:v>21.406366331909467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5722368"/>
        <c:axId val="145740544"/>
      </c:barChart>
      <c:catAx>
        <c:axId val="14572236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740544"/>
        <c:crosses val="autoZero"/>
        <c:auto val="1"/>
        <c:lblAlgn val="ctr"/>
        <c:lblOffset val="100"/>
      </c:catAx>
      <c:valAx>
        <c:axId val="14574054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722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-0.10099743405039829</c:v>
                </c:pt>
                <c:pt idx="1">
                  <c:v>0.77434200449368884</c:v>
                </c:pt>
                <c:pt idx="2">
                  <c:v>1.6609706417352932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3.5032405398634392</c:v>
                </c:pt>
                <c:pt idx="1">
                  <c:v>3.8627437245922103</c:v>
                </c:pt>
                <c:pt idx="2">
                  <c:v>4.2370973327944039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5855232"/>
        <c:axId val="145856768"/>
      </c:barChart>
      <c:catAx>
        <c:axId val="14585523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856768"/>
        <c:crosses val="autoZero"/>
        <c:auto val="1"/>
        <c:lblAlgn val="ctr"/>
        <c:lblOffset val="100"/>
      </c:catAx>
      <c:valAx>
        <c:axId val="14585676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855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35.358974627085701</c:v>
                </c:pt>
                <c:pt idx="1">
                  <c:v>29.061156449135893</c:v>
                </c:pt>
                <c:pt idx="2">
                  <c:v>47.972051738997493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24.82848883783015</c:v>
                </c:pt>
                <c:pt idx="1">
                  <c:v>17.434314244951835</c:v>
                </c:pt>
                <c:pt idx="2">
                  <c:v>24.3430241197307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5956224"/>
        <c:axId val="145966208"/>
      </c:barChart>
      <c:catAx>
        <c:axId val="14595622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966208"/>
        <c:crosses val="autoZero"/>
        <c:auto val="1"/>
        <c:lblAlgn val="ctr"/>
        <c:lblOffset val="100"/>
      </c:catAx>
      <c:valAx>
        <c:axId val="14596620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956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41.22612757953712</c:v>
                </c:pt>
                <c:pt idx="1">
                  <c:v>35.027307329879164</c:v>
                </c:pt>
                <c:pt idx="2">
                  <c:v>56.768332608306281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31.385904696079308</c:v>
                </c:pt>
                <c:pt idx="1">
                  <c:v>24.036376090539278</c:v>
                </c:pt>
                <c:pt idx="2">
                  <c:v>32.97224919082899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0497152"/>
        <c:axId val="150498688"/>
      </c:barChart>
      <c:catAx>
        <c:axId val="15049715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498688"/>
        <c:crosses val="autoZero"/>
        <c:auto val="1"/>
        <c:lblAlgn val="ctr"/>
        <c:lblOffset val="100"/>
      </c:catAx>
      <c:valAx>
        <c:axId val="15049868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497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21.097411461570516</c:v>
                </c:pt>
                <c:pt idx="1">
                  <c:v>17.468654500932217</c:v>
                </c:pt>
                <c:pt idx="2">
                  <c:v>19.45677410543567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5.1561719439603024</c:v>
                </c:pt>
                <c:pt idx="1">
                  <c:v>2.8133380188832575</c:v>
                </c:pt>
                <c:pt idx="2">
                  <c:v>5.1193083823175272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0359424"/>
        <c:axId val="150369408"/>
      </c:barChart>
      <c:catAx>
        <c:axId val="15035942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369408"/>
        <c:crosses val="autoZero"/>
        <c:auto val="1"/>
        <c:lblAlgn val="ctr"/>
        <c:lblOffset val="100"/>
      </c:catAx>
      <c:valAx>
        <c:axId val="15036940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359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73.375952003494774</c:v>
                </c:pt>
                <c:pt idx="1">
                  <c:v>61.397186463097142</c:v>
                </c:pt>
                <c:pt idx="2">
                  <c:v>65.272365492776089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47.069046091520875</c:v>
                </c:pt>
                <c:pt idx="1">
                  <c:v>46.545256058559204</c:v>
                </c:pt>
                <c:pt idx="2">
                  <c:v>45.573013440806278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0791168"/>
        <c:axId val="140817536"/>
      </c:barChart>
      <c:catAx>
        <c:axId val="14079116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0817536"/>
        <c:crosses val="autoZero"/>
        <c:auto val="1"/>
        <c:lblAlgn val="ctr"/>
        <c:lblOffset val="100"/>
      </c:catAx>
      <c:valAx>
        <c:axId val="14081753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0791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19.875280340120206</c:v>
                </c:pt>
                <c:pt idx="1">
                  <c:v>21.2161662278187</c:v>
                </c:pt>
                <c:pt idx="2">
                  <c:v>22.71572290750623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15.291518911479308</c:v>
                </c:pt>
                <c:pt idx="1">
                  <c:v>15.597884348712965</c:v>
                </c:pt>
                <c:pt idx="2">
                  <c:v>16.136460947427821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0635648"/>
        <c:axId val="150637184"/>
      </c:barChart>
      <c:catAx>
        <c:axId val="15063564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637184"/>
        <c:crosses val="autoZero"/>
        <c:auto val="1"/>
        <c:lblAlgn val="ctr"/>
        <c:lblOffset val="100"/>
      </c:catAx>
      <c:valAx>
        <c:axId val="15063718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635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23.279232171890207</c:v>
                </c:pt>
                <c:pt idx="1">
                  <c:v>24.996015364799806</c:v>
                </c:pt>
                <c:pt idx="2">
                  <c:v>26.782909640614871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19.333800246719733</c:v>
                </c:pt>
                <c:pt idx="1">
                  <c:v>20.008207278773039</c:v>
                </c:pt>
                <c:pt idx="2">
                  <c:v>20.811962883328803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0686336"/>
        <c:axId val="150720896"/>
      </c:barChart>
      <c:catAx>
        <c:axId val="15068633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720896"/>
        <c:crosses val="autoZero"/>
        <c:auto val="1"/>
        <c:lblAlgn val="ctr"/>
        <c:lblOffset val="100"/>
      </c:catAx>
      <c:valAx>
        <c:axId val="15072089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686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8.9459155743025995</c:v>
                </c:pt>
                <c:pt idx="1">
                  <c:v>9.6800245935691152</c:v>
                </c:pt>
                <c:pt idx="2">
                  <c:v>10.417457185275559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-2.1949725668080511</c:v>
                </c:pt>
                <c:pt idx="1">
                  <c:v>-1.7742636389135202</c:v>
                </c:pt>
                <c:pt idx="2">
                  <c:v>-1.2818051737249148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0770048"/>
        <c:axId val="150771584"/>
      </c:barChart>
      <c:catAx>
        <c:axId val="15077004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771584"/>
        <c:crosses val="autoZero"/>
        <c:auto val="1"/>
        <c:lblAlgn val="ctr"/>
        <c:lblOffset val="100"/>
      </c:catAx>
      <c:valAx>
        <c:axId val="15077158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770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12.525055904517174</c:v>
                </c:pt>
                <c:pt idx="1">
                  <c:v>9.669949910880888</c:v>
                </c:pt>
                <c:pt idx="2">
                  <c:v>18.108586915210381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3.9648975455379656</c:v>
                </c:pt>
                <c:pt idx="1">
                  <c:v>7.3680342538070249</c:v>
                </c:pt>
                <c:pt idx="2">
                  <c:v>7.5756327718288929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50555648"/>
        <c:axId val="150569728"/>
      </c:barChart>
      <c:catAx>
        <c:axId val="15055564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569728"/>
        <c:crosses val="autoZero"/>
        <c:auto val="1"/>
        <c:lblAlgn val="ctr"/>
        <c:lblOffset val="100"/>
      </c:catAx>
      <c:valAx>
        <c:axId val="15056972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555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17.402469580217712</c:v>
                </c:pt>
                <c:pt idx="1">
                  <c:v>14.73969735661791</c:v>
                </c:pt>
                <c:pt idx="2">
                  <c:v>25.129617517772189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9.4263196472829947</c:v>
                </c:pt>
                <c:pt idx="1">
                  <c:v>13.404178007362916</c:v>
                </c:pt>
                <c:pt idx="2">
                  <c:v>15.041225264255871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0853120"/>
        <c:axId val="150854656"/>
      </c:barChart>
      <c:catAx>
        <c:axId val="15085312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854656"/>
        <c:crosses val="autoZero"/>
        <c:auto val="1"/>
        <c:lblAlgn val="ctr"/>
        <c:lblOffset val="100"/>
      </c:catAx>
      <c:valAx>
        <c:axId val="15085465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853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15.338440745427761</c:v>
                </c:pt>
                <c:pt idx="1">
                  <c:v>11.219989966715048</c:v>
                </c:pt>
                <c:pt idx="2">
                  <c:v>15.916190427359439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5.4075742812745347</c:v>
                </c:pt>
                <c:pt idx="1">
                  <c:v>5.3827571176397555</c:v>
                </c:pt>
                <c:pt idx="2">
                  <c:v>8.0096785507782755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0903808"/>
        <c:axId val="150921984"/>
      </c:barChart>
      <c:catAx>
        <c:axId val="15090380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921984"/>
        <c:crosses val="autoZero"/>
        <c:auto val="1"/>
        <c:lblAlgn val="ctr"/>
        <c:lblOffset val="100"/>
      </c:catAx>
      <c:valAx>
        <c:axId val="15092198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903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9.5329006652054673</c:v>
                </c:pt>
                <c:pt idx="1">
                  <c:v>9.5464600500401176</c:v>
                </c:pt>
                <c:pt idx="2">
                  <c:v>10.199564209518952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6.838604837922313</c:v>
                </c:pt>
                <c:pt idx="1">
                  <c:v>6.8907716000467412</c:v>
                </c:pt>
                <c:pt idx="2">
                  <c:v>6.9411821085420433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0971136"/>
        <c:axId val="150972672"/>
      </c:barChart>
      <c:catAx>
        <c:axId val="15097113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972672"/>
        <c:crosses val="autoZero"/>
        <c:auto val="1"/>
        <c:lblAlgn val="ctr"/>
        <c:lblOffset val="100"/>
      </c:catAx>
      <c:valAx>
        <c:axId val="15097267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971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12.452174125419791</c:v>
                </c:pt>
                <c:pt idx="1">
                  <c:v>12.67875779972394</c:v>
                </c:pt>
                <c:pt idx="2">
                  <c:v>13.631761877638017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10.422405658028344</c:v>
                </c:pt>
                <c:pt idx="1">
                  <c:v>10.717156010338446</c:v>
                </c:pt>
                <c:pt idx="2">
                  <c:v>11.037590023036724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1169280"/>
        <c:axId val="151175168"/>
      </c:barChart>
      <c:catAx>
        <c:axId val="15116928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175168"/>
        <c:crosses val="autoZero"/>
        <c:auto val="1"/>
        <c:lblAlgn val="ctr"/>
        <c:lblOffset val="100"/>
      </c:catAx>
      <c:valAx>
        <c:axId val="15117516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169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687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5.861737260551636</c:v>
                </c:pt>
                <c:pt idx="1">
                  <c:v>6.3206243606956924</c:v>
                </c:pt>
                <c:pt idx="2">
                  <c:v>7.0661411668966556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2.4128812702068458</c:v>
                </c:pt>
                <c:pt idx="1">
                  <c:v>2.6667838686477374</c:v>
                </c:pt>
                <c:pt idx="2">
                  <c:v>3.069422737460803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1035904"/>
        <c:axId val="151037440"/>
      </c:barChart>
      <c:catAx>
        <c:axId val="15103590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037440"/>
        <c:crosses val="autoZero"/>
        <c:auto val="1"/>
        <c:lblAlgn val="ctr"/>
        <c:lblOffset val="100"/>
      </c:catAx>
      <c:valAx>
        <c:axId val="15103744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03590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1.9527356241596721</c:v>
                </c:pt>
                <c:pt idx="1">
                  <c:v>0.8628324764814721</c:v>
                </c:pt>
                <c:pt idx="2">
                  <c:v>1.9773625423642898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7.9898911304319569</c:v>
                </c:pt>
                <c:pt idx="1">
                  <c:v>5.1464954184892804</c:v>
                </c:pt>
                <c:pt idx="2">
                  <c:v>4.2304952652993677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51198336"/>
        <c:axId val="151204224"/>
      </c:barChart>
      <c:catAx>
        <c:axId val="15119833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204224"/>
        <c:crosses val="autoZero"/>
        <c:auto val="1"/>
        <c:lblAlgn val="ctr"/>
        <c:lblOffset val="100"/>
      </c:catAx>
      <c:valAx>
        <c:axId val="15120422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198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80.626975032130105</c:v>
                </c:pt>
                <c:pt idx="1">
                  <c:v>69.40124837210638</c:v>
                </c:pt>
                <c:pt idx="2">
                  <c:v>76.056498028757119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54.290434101746484</c:v>
                </c:pt>
                <c:pt idx="1">
                  <c:v>54.878523171516065</c:v>
                </c:pt>
                <c:pt idx="2">
                  <c:v>55.614434114001909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0908416"/>
        <c:axId val="140909952"/>
      </c:barChart>
      <c:catAx>
        <c:axId val="14090841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0909952"/>
        <c:crosses val="autoZero"/>
        <c:auto val="1"/>
        <c:lblAlgn val="ctr"/>
        <c:lblOffset val="100"/>
      </c:catAx>
      <c:valAx>
        <c:axId val="14090995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0908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6.371890655998186</c:v>
                </c:pt>
                <c:pt idx="1">
                  <c:v>5.5254505202844655</c:v>
                </c:pt>
                <c:pt idx="2">
                  <c:v>8.0394635451684735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13.662751798874879</c:v>
                </c:pt>
                <c:pt idx="1">
                  <c:v>11.057746061565126</c:v>
                </c:pt>
                <c:pt idx="2">
                  <c:v>11.463940078819832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1422080"/>
        <c:axId val="151423616"/>
      </c:barChart>
      <c:catAx>
        <c:axId val="15142208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423616"/>
        <c:crosses val="autoZero"/>
        <c:auto val="1"/>
        <c:lblAlgn val="ctr"/>
        <c:lblOffset val="100"/>
      </c:catAx>
      <c:valAx>
        <c:axId val="15142361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422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-1.4465329356291505</c:v>
                </c:pt>
                <c:pt idx="1">
                  <c:v>-2.0099600671037194</c:v>
                </c:pt>
                <c:pt idx="2">
                  <c:v>1.3394503653479433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6.1937065474473485</c:v>
                </c:pt>
                <c:pt idx="1">
                  <c:v>5.5965497128527062</c:v>
                </c:pt>
                <c:pt idx="2">
                  <c:v>7.2920076737596418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1476864"/>
        <c:axId val="151482752"/>
      </c:barChart>
      <c:catAx>
        <c:axId val="15147686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482752"/>
        <c:crosses val="autoZero"/>
        <c:auto val="1"/>
        <c:lblAlgn val="ctr"/>
        <c:lblOffset val="100"/>
      </c:catAx>
      <c:valAx>
        <c:axId val="15148275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476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8.3270287223284214</c:v>
                </c:pt>
                <c:pt idx="1">
                  <c:v>7.618022514167988</c:v>
                </c:pt>
                <c:pt idx="2">
                  <c:v>7.1590041051335485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15.808130574478007</c:v>
                </c:pt>
                <c:pt idx="1">
                  <c:v>14.779884739013527</c:v>
                </c:pt>
                <c:pt idx="2">
                  <c:v>13.887994937478831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1536000"/>
        <c:axId val="151537536"/>
      </c:barChart>
      <c:catAx>
        <c:axId val="15153600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537536"/>
        <c:crosses val="autoZero"/>
        <c:auto val="1"/>
        <c:lblAlgn val="ctr"/>
        <c:lblOffset val="100"/>
      </c:catAx>
      <c:valAx>
        <c:axId val="15153753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536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11.17630793157729</c:v>
                </c:pt>
                <c:pt idx="1">
                  <c:v>10.63891017197145</c:v>
                </c:pt>
                <c:pt idx="2">
                  <c:v>10.426643897946764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19.656278356143741</c:v>
                </c:pt>
                <c:pt idx="1">
                  <c:v>18.824433042204646</c:v>
                </c:pt>
                <c:pt idx="2">
                  <c:v>18.198051771658143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1672704"/>
        <c:axId val="151674240"/>
      </c:barChart>
      <c:catAx>
        <c:axId val="15167270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674240"/>
        <c:crosses val="autoZero"/>
        <c:auto val="1"/>
        <c:lblAlgn val="ctr"/>
        <c:lblOffset val="100"/>
      </c:catAx>
      <c:valAx>
        <c:axId val="15167424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672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687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5.4453219527626162</c:v>
                </c:pt>
                <c:pt idx="1">
                  <c:v>4.7638130026037118</c:v>
                </c:pt>
                <c:pt idx="2">
                  <c:v>4.4914434392123281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13.957002675540719</c:v>
                </c:pt>
                <c:pt idx="1">
                  <c:v>13.184433298104725</c:v>
                </c:pt>
                <c:pt idx="2">
                  <c:v>12.690820666686054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1264640"/>
        <c:axId val="151278720"/>
      </c:barChart>
      <c:catAx>
        <c:axId val="15126464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278720"/>
        <c:crosses val="autoZero"/>
        <c:auto val="1"/>
        <c:lblAlgn val="ctr"/>
        <c:lblOffset val="100"/>
      </c:catAx>
      <c:valAx>
        <c:axId val="15127872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264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28.445288180128927</c:v>
                </c:pt>
                <c:pt idx="1">
                  <c:v>8.2482816230277933</c:v>
                </c:pt>
                <c:pt idx="2">
                  <c:v>41.422432859172432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9.1092112391282001</c:v>
                </c:pt>
                <c:pt idx="1">
                  <c:v>-4.9716133686227266</c:v>
                </c:pt>
                <c:pt idx="2">
                  <c:v>6.9442635864385096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51718144"/>
        <c:axId val="151744512"/>
      </c:barChart>
      <c:catAx>
        <c:axId val="15171814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744512"/>
        <c:crosses val="autoZero"/>
        <c:auto val="1"/>
        <c:lblAlgn val="ctr"/>
        <c:lblOffset val="100"/>
      </c:catAx>
      <c:valAx>
        <c:axId val="15174451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718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34.012766464082432</c:v>
                </c:pt>
                <c:pt idx="1">
                  <c:v>13.25230915937405</c:v>
                </c:pt>
                <c:pt idx="2">
                  <c:v>49.82936799341303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14.840871365127327</c:v>
                </c:pt>
                <c:pt idx="1">
                  <c:v>0.37080540957283858</c:v>
                </c:pt>
                <c:pt idx="2">
                  <c:v>14.366039975451116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1974656"/>
        <c:axId val="151976192"/>
      </c:barChart>
      <c:catAx>
        <c:axId val="15197465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976192"/>
        <c:crosses val="autoZero"/>
        <c:auto val="1"/>
        <c:lblAlgn val="ctr"/>
        <c:lblOffset val="100"/>
      </c:catAx>
      <c:valAx>
        <c:axId val="15197619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974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4.3692720147586783</c:v>
                </c:pt>
                <c:pt idx="1">
                  <c:v>3.507680047401962</c:v>
                </c:pt>
                <c:pt idx="2">
                  <c:v>6.8608065192641732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-1.5594905669697141</c:v>
                </c:pt>
                <c:pt idx="1">
                  <c:v>-1.7575241539474717</c:v>
                </c:pt>
                <c:pt idx="2">
                  <c:v>-1.0678826579524241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1832832"/>
        <c:axId val="151846912"/>
      </c:barChart>
      <c:catAx>
        <c:axId val="15183283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51846912"/>
        <c:crosses val="autoZero"/>
        <c:auto val="1"/>
        <c:lblAlgn val="ctr"/>
        <c:lblOffset val="100"/>
      </c:catAx>
      <c:valAx>
        <c:axId val="15184691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51832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b="0"/>
          </a:pPr>
          <a:endParaRPr lang="es-CO"/>
        </a:p>
      </c:txPr>
    </c:legend>
    <c:plotVisOnly val="1"/>
    <c:dispBlanksAs val="gap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17.997092684892802</c:v>
                </c:pt>
                <c:pt idx="1">
                  <c:v>16.841234366246915</c:v>
                </c:pt>
                <c:pt idx="2">
                  <c:v>18.243087295995153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11.725282595069819</c:v>
                </c:pt>
                <c:pt idx="1">
                  <c:v>9.5592381192779907</c:v>
                </c:pt>
                <c:pt idx="2">
                  <c:v>9.3789158973611961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1887872"/>
        <c:axId val="151889408"/>
      </c:barChart>
      <c:catAx>
        <c:axId val="15188787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889408"/>
        <c:crosses val="autoZero"/>
        <c:auto val="1"/>
        <c:lblAlgn val="ctr"/>
        <c:lblOffset val="100"/>
      </c:catAx>
      <c:valAx>
        <c:axId val="15188940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887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21.307124096807328</c:v>
                </c:pt>
                <c:pt idx="1">
                  <c:v>20.35096492184849</c:v>
                </c:pt>
                <c:pt idx="2">
                  <c:v>22.038099950974033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15.543894515561396</c:v>
                </c:pt>
                <c:pt idx="1">
                  <c:v>13.569386835683295</c:v>
                </c:pt>
                <c:pt idx="2">
                  <c:v>13.624690667688743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2135168"/>
        <c:axId val="152136704"/>
      </c:barChart>
      <c:catAx>
        <c:axId val="15213516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136704"/>
        <c:crosses val="autoZero"/>
        <c:auto val="1"/>
        <c:lblAlgn val="ctr"/>
        <c:lblOffset val="100"/>
      </c:catAx>
      <c:valAx>
        <c:axId val="15213670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13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13.891996571741046</c:v>
                </c:pt>
                <c:pt idx="1">
                  <c:v>6.6695252836284737</c:v>
                </c:pt>
                <c:pt idx="2">
                  <c:v>8.7190516504181517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7.9805590452886435</c:v>
                </c:pt>
                <c:pt idx="1">
                  <c:v>7.0464317722680221</c:v>
                </c:pt>
                <c:pt idx="2">
                  <c:v>6.4894157677747302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0959104"/>
        <c:axId val="140985472"/>
      </c:barChart>
      <c:catAx>
        <c:axId val="14095910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0985472"/>
        <c:crosses val="autoZero"/>
        <c:auto val="1"/>
        <c:lblAlgn val="ctr"/>
        <c:lblOffset val="100"/>
      </c:catAx>
      <c:valAx>
        <c:axId val="14098547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0959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687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-0.53872946186919179</c:v>
                </c:pt>
                <c:pt idx="1">
                  <c:v>-0.20594322555672617</c:v>
                </c:pt>
                <c:pt idx="2">
                  <c:v>0.32341485304661077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-1.5397337987032023</c:v>
                </c:pt>
                <c:pt idx="1">
                  <c:v>-1.5578836646462868</c:v>
                </c:pt>
                <c:pt idx="2">
                  <c:v>-1.5201755054880195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2198144"/>
        <c:axId val="152212224"/>
      </c:barChart>
      <c:catAx>
        <c:axId val="15219814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212224"/>
        <c:crosses val="autoZero"/>
        <c:auto val="1"/>
        <c:lblAlgn val="ctr"/>
        <c:lblOffset val="100"/>
      </c:catAx>
      <c:valAx>
        <c:axId val="15221222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19814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17.635618762211692</c:v>
                </c:pt>
                <c:pt idx="1">
                  <c:v>14.477466513489716</c:v>
                </c:pt>
                <c:pt idx="2">
                  <c:v>8.042636309154517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18.406859018222477</c:v>
                </c:pt>
                <c:pt idx="1">
                  <c:v>16.585054532568606</c:v>
                </c:pt>
                <c:pt idx="2">
                  <c:v>7.715582868074037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52074112"/>
        <c:axId val="152075648"/>
      </c:barChart>
      <c:catAx>
        <c:axId val="15207411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075648"/>
        <c:crosses val="autoZero"/>
        <c:auto val="1"/>
        <c:lblAlgn val="ctr"/>
        <c:lblOffset val="100"/>
      </c:catAx>
      <c:valAx>
        <c:axId val="15207564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074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12.24732057854574</c:v>
                </c:pt>
                <c:pt idx="1">
                  <c:v>9.3765998082967883</c:v>
                </c:pt>
                <c:pt idx="2">
                  <c:v>3.228491630073151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15.843698775945668</c:v>
                </c:pt>
                <c:pt idx="1">
                  <c:v>13.512695448416224</c:v>
                </c:pt>
                <c:pt idx="2">
                  <c:v>4.8769604489624356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2371584"/>
        <c:axId val="152373120"/>
      </c:barChart>
      <c:catAx>
        <c:axId val="15237158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373120"/>
        <c:crosses val="autoZero"/>
        <c:auto val="1"/>
        <c:lblAlgn val="ctr"/>
        <c:lblOffset val="100"/>
      </c:catAx>
      <c:valAx>
        <c:axId val="15237312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371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2.7493073153821683</c:v>
                </c:pt>
                <c:pt idx="1">
                  <c:v>-1.7408094881107417</c:v>
                </c:pt>
                <c:pt idx="2">
                  <c:v>-3.7039430926831898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4.5868510893644014</c:v>
                </c:pt>
                <c:pt idx="1">
                  <c:v>-1.6151355972887274</c:v>
                </c:pt>
                <c:pt idx="2">
                  <c:v>-0.95738152870620752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2422272"/>
        <c:axId val="152423808"/>
      </c:barChart>
      <c:catAx>
        <c:axId val="15242227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423808"/>
        <c:crosses val="autoZero"/>
        <c:auto val="1"/>
        <c:lblAlgn val="ctr"/>
        <c:lblOffset val="100"/>
      </c:catAx>
      <c:valAx>
        <c:axId val="15242380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422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20.566433099205984</c:v>
                </c:pt>
                <c:pt idx="1">
                  <c:v>20.07600475177145</c:v>
                </c:pt>
                <c:pt idx="2">
                  <c:v>19.336720770635441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22.939524504861964</c:v>
                </c:pt>
                <c:pt idx="1">
                  <c:v>22.415984896383499</c:v>
                </c:pt>
                <c:pt idx="2">
                  <c:v>21.476947235913556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2481152"/>
        <c:axId val="152503424"/>
      </c:barChart>
      <c:catAx>
        <c:axId val="15248115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503424"/>
        <c:crosses val="autoZero"/>
        <c:auto val="1"/>
        <c:lblAlgn val="ctr"/>
        <c:lblOffset val="100"/>
      </c:catAx>
      <c:valAx>
        <c:axId val="15250342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481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4.3173109806759591</c:v>
                </c:pt>
                <c:pt idx="1">
                  <c:v>4.6694966885407974</c:v>
                </c:pt>
                <c:pt idx="2">
                  <c:v>4.5923394865099887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4.7167890246693212</c:v>
                </c:pt>
                <c:pt idx="1">
                  <c:v>5.3279780103602237</c:v>
                </c:pt>
                <c:pt idx="2">
                  <c:v>5.3034343847857768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2544384"/>
        <c:axId val="152545920"/>
      </c:barChart>
      <c:catAx>
        <c:axId val="15254438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545920"/>
        <c:crosses val="autoZero"/>
        <c:auto val="1"/>
        <c:lblAlgn val="ctr"/>
        <c:lblOffset val="100"/>
      </c:catAx>
      <c:valAx>
        <c:axId val="15254592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54438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687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-1.6382249351113209</c:v>
                </c:pt>
                <c:pt idx="1">
                  <c:v>-1.6456188270441041</c:v>
                </c:pt>
                <c:pt idx="2">
                  <c:v>-1.7818687465972927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-2.4379451576308941</c:v>
                </c:pt>
                <c:pt idx="1">
                  <c:v>-2.3802208760769217</c:v>
                </c:pt>
                <c:pt idx="2">
                  <c:v>-2.292388336975737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2681088"/>
        <c:axId val="152686976"/>
      </c:barChart>
      <c:catAx>
        <c:axId val="15268108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686976"/>
        <c:crosses val="autoZero"/>
        <c:auto val="1"/>
        <c:lblAlgn val="ctr"/>
        <c:lblOffset val="100"/>
      </c:catAx>
      <c:valAx>
        <c:axId val="15268697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68108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10.831677652532036</c:v>
                </c:pt>
                <c:pt idx="1">
                  <c:v>3.0714853761323297</c:v>
                </c:pt>
                <c:pt idx="2">
                  <c:v>13.075922225306485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8.816117343692099</c:v>
                </c:pt>
                <c:pt idx="1">
                  <c:v>10.584911456410737</c:v>
                </c:pt>
                <c:pt idx="2">
                  <c:v>7.997988399248257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52036864"/>
        <c:axId val="152038400"/>
      </c:barChart>
      <c:catAx>
        <c:axId val="15203686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038400"/>
        <c:crosses val="autoZero"/>
        <c:auto val="1"/>
        <c:lblAlgn val="ctr"/>
        <c:lblOffset val="100"/>
      </c:catAx>
      <c:valAx>
        <c:axId val="15203840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036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15.24691501903925</c:v>
                </c:pt>
                <c:pt idx="1">
                  <c:v>6.9160869911223841</c:v>
                </c:pt>
                <c:pt idx="2">
                  <c:v>18.320476294400919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13.247908373832246</c:v>
                </c:pt>
                <c:pt idx="1">
                  <c:v>14.991093065589453</c:v>
                </c:pt>
                <c:pt idx="2">
                  <c:v>13.048541276329573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3001984"/>
        <c:axId val="153003520"/>
      </c:barChart>
      <c:catAx>
        <c:axId val="15300198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003520"/>
        <c:crosses val="autoZero"/>
        <c:auto val="1"/>
        <c:lblAlgn val="ctr"/>
        <c:lblOffset val="100"/>
      </c:catAx>
      <c:valAx>
        <c:axId val="15300352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001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2.7725102134808424</c:v>
                </c:pt>
                <c:pt idx="1">
                  <c:v>2.4338004056643854</c:v>
                </c:pt>
                <c:pt idx="2">
                  <c:v>3.8574025915962835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6.8825659430503379</c:v>
                </c:pt>
                <c:pt idx="1">
                  <c:v>6.2021364741626144</c:v>
                </c:pt>
                <c:pt idx="2">
                  <c:v>5.8272906925715517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3048576"/>
        <c:axId val="153050112"/>
      </c:barChart>
      <c:catAx>
        <c:axId val="15304857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050112"/>
        <c:crosses val="autoZero"/>
        <c:auto val="1"/>
        <c:lblAlgn val="ctr"/>
        <c:lblOffset val="100"/>
      </c:catAx>
      <c:valAx>
        <c:axId val="15305011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048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10" Type="http://schemas.openxmlformats.org/officeDocument/2006/relationships/hyperlink" Target="#'Ing Actividad corrida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10" Type="http://schemas.openxmlformats.org/officeDocument/2006/relationships/hyperlink" Target="#'Empleo Act Anual-Corrido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- 2022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xmlns="" id="{60012BC6-60A6-4CB3-867F-1314C1F00F92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592946</xdr:colOff>
      <xdr:row>9</xdr:row>
      <xdr:rowOff>142874</xdr:rowOff>
    </xdr:to>
    <xdr:pic>
      <xdr:nvPicPr>
        <xdr:cNvPr id="11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0003646" cy="1600199"/>
        </a:xfrm>
        <a:prstGeom prst="rect">
          <a:avLst/>
        </a:prstGeom>
      </xdr:spPr>
    </xdr:pic>
    <xdr:clientData/>
  </xdr:twoCellAnchor>
  <xdr:oneCellAnchor>
    <xdr:from>
      <xdr:col>2</xdr:col>
      <xdr:colOff>15693</xdr:colOff>
      <xdr:row>60</xdr:row>
      <xdr:rowOff>11205</xdr:rowOff>
    </xdr:from>
    <xdr:ext cx="278199" cy="280751"/>
    <xdr:pic>
      <xdr:nvPicPr>
        <xdr:cNvPr id="10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3868" y="1792380"/>
          <a:ext cx="278199" cy="280751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2021p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-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60012BC6-60A6-4CB3-867F-1314C1F00F92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618028</xdr:colOff>
      <xdr:row>9</xdr:row>
      <xdr:rowOff>152400</xdr:rowOff>
    </xdr:to>
    <xdr:pic>
      <xdr:nvPicPr>
        <xdr:cNvPr id="11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9990628" cy="1609725"/>
        </a:xfrm>
        <a:prstGeom prst="rect">
          <a:avLst/>
        </a:prstGeom>
      </xdr:spPr>
    </xdr:pic>
    <xdr:clientData/>
  </xdr:twoCellAnchor>
  <xdr:oneCellAnchor>
    <xdr:from>
      <xdr:col>2</xdr:col>
      <xdr:colOff>38104</xdr:colOff>
      <xdr:row>61</xdr:row>
      <xdr:rowOff>179292</xdr:rowOff>
    </xdr:from>
    <xdr:ext cx="278199" cy="288284"/>
    <xdr:pic>
      <xdr:nvPicPr>
        <xdr:cNvPr id="10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279" y="1779492"/>
          <a:ext cx="278199" cy="28828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114300</xdr:colOff>
      <xdr:row>86</xdr:row>
      <xdr:rowOff>38099</xdr:rowOff>
    </xdr:from>
    <xdr:to>
      <xdr:col>9</xdr:col>
      <xdr:colOff>0</xdr:colOff>
      <xdr:row>109</xdr:row>
      <xdr:rowOff>99391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60012BC6-60A6-4CB3-867F-1314C1F00F92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9BFCBEB5-1ECA-4556-9CBC-81E40128D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495300</xdr:colOff>
      <xdr:row>9</xdr:row>
      <xdr:rowOff>152577</xdr:rowOff>
    </xdr:to>
    <xdr:pic>
      <xdr:nvPicPr>
        <xdr:cNvPr id="12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published="0">
    <tabColor theme="3" tint="-0.499984740745262"/>
    <pageSetUpPr fitToPage="1"/>
  </sheetPr>
  <dimension ref="A1:L82"/>
  <sheetViews>
    <sheetView showGridLines="0" topLeftCell="A28" zoomScaleNormal="100" zoomScaleSheetLayoutView="100" zoomScalePageLayoutView="80" workbookViewId="0">
      <selection activeCell="A10" sqref="A10"/>
    </sheetView>
  </sheetViews>
  <sheetFormatPr baseColWidth="10" defaultColWidth="10.85546875" defaultRowHeight="12.75"/>
  <cols>
    <col min="1" max="1" width="1.85546875" style="8" customWidth="1"/>
    <col min="2" max="2" width="6.42578125" style="8" customWidth="1"/>
    <col min="3" max="3" width="11.7109375" style="8" customWidth="1"/>
    <col min="4" max="4" width="15.5703125" style="8" customWidth="1"/>
    <col min="5" max="5" width="17.28515625" style="8" customWidth="1"/>
    <col min="6" max="6" width="6.7109375" style="8" customWidth="1"/>
    <col min="7" max="7" width="12.7109375" style="8" customWidth="1"/>
    <col min="8" max="8" width="7.85546875" style="8" customWidth="1"/>
    <col min="9" max="9" width="6.28515625" style="8" customWidth="1"/>
    <col min="10" max="11" width="28" style="8" customWidth="1"/>
    <col min="12" max="16384" width="10.85546875" style="8"/>
  </cols>
  <sheetData>
    <row r="1" spans="1:12" ht="15.6" customHeight="1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  <c r="L1" s="3"/>
    </row>
    <row r="2" spans="1:12" ht="15.6" customHeight="1">
      <c r="A2" s="9"/>
      <c r="B2" s="10"/>
      <c r="C2" s="10"/>
      <c r="D2" s="10"/>
      <c r="E2" s="10"/>
      <c r="F2" s="10"/>
      <c r="G2" s="10"/>
      <c r="H2" s="10"/>
      <c r="I2" s="10"/>
      <c r="J2" s="10"/>
      <c r="K2" s="11"/>
      <c r="L2" s="3"/>
    </row>
    <row r="3" spans="1:12" ht="15.6" customHeight="1">
      <c r="A3" s="9"/>
      <c r="B3" s="10"/>
      <c r="C3" s="10"/>
      <c r="D3" s="10"/>
      <c r="E3" s="10"/>
      <c r="F3" s="10"/>
      <c r="G3" s="10"/>
      <c r="H3" s="10"/>
      <c r="I3" s="10"/>
      <c r="J3" s="10"/>
      <c r="K3" s="11"/>
      <c r="L3" s="3"/>
    </row>
    <row r="4" spans="1:12" ht="15.6" customHeight="1">
      <c r="A4" s="9"/>
      <c r="B4" s="10"/>
      <c r="C4" s="10"/>
      <c r="D4" s="12"/>
      <c r="E4" s="10"/>
      <c r="F4" s="10"/>
      <c r="G4" s="10"/>
      <c r="H4" s="10"/>
      <c r="I4" s="10"/>
      <c r="J4" s="10"/>
      <c r="K4" s="11"/>
      <c r="L4" s="3"/>
    </row>
    <row r="5" spans="1:12" ht="15.6" customHeight="1">
      <c r="A5" s="9"/>
      <c r="B5" s="10"/>
      <c r="C5" s="10"/>
      <c r="D5" s="10"/>
      <c r="E5" s="10"/>
      <c r="F5" s="10"/>
      <c r="G5" s="10"/>
      <c r="H5" s="10"/>
      <c r="I5" s="10"/>
      <c r="J5" s="10"/>
      <c r="K5" s="11"/>
      <c r="L5" s="3"/>
    </row>
    <row r="6" spans="1:12" ht="15.6" customHeight="1">
      <c r="A6" s="9"/>
      <c r="B6" s="10"/>
      <c r="C6" s="10"/>
      <c r="D6" s="10"/>
      <c r="E6" s="10"/>
      <c r="F6" s="10"/>
      <c r="G6" s="10"/>
      <c r="H6" s="10"/>
      <c r="I6" s="10"/>
      <c r="J6" s="10"/>
      <c r="K6" s="11"/>
      <c r="L6" s="3"/>
    </row>
    <row r="7" spans="1:12" ht="15.6" customHeight="1">
      <c r="A7" s="9"/>
      <c r="B7" s="74"/>
      <c r="C7" s="74"/>
      <c r="D7" s="74"/>
      <c r="E7" s="74"/>
      <c r="F7" s="74"/>
      <c r="G7" s="74"/>
      <c r="H7" s="74"/>
      <c r="I7" s="74"/>
      <c r="J7" s="74"/>
      <c r="K7" s="11"/>
      <c r="L7" s="3"/>
    </row>
    <row r="8" spans="1:12" ht="15.6" customHeight="1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  <c r="L8" s="3"/>
    </row>
    <row r="9" spans="1:12">
      <c r="A9" s="9"/>
      <c r="B9" s="13" t="s">
        <v>7</v>
      </c>
      <c r="C9" s="10"/>
      <c r="D9" s="10"/>
      <c r="E9" s="10"/>
      <c r="F9" s="10"/>
      <c r="G9" s="10"/>
      <c r="H9" s="10"/>
      <c r="I9" s="10"/>
      <c r="J9" s="10"/>
      <c r="K9" s="11"/>
      <c r="L9" s="3"/>
    </row>
    <row r="10" spans="1:12" ht="15.6" customHeight="1">
      <c r="A10" s="1"/>
      <c r="B10" s="89"/>
      <c r="C10" s="89"/>
      <c r="D10" s="89"/>
      <c r="E10" s="89"/>
      <c r="F10" s="89"/>
      <c r="G10" s="89"/>
      <c r="H10" s="89"/>
      <c r="I10" s="89"/>
      <c r="J10" s="89"/>
      <c r="K10" s="90"/>
      <c r="L10" s="3"/>
    </row>
    <row r="11" spans="1:12" ht="17.25" customHeight="1">
      <c r="A11" s="9"/>
      <c r="B11" s="14" t="s">
        <v>60</v>
      </c>
      <c r="C11" s="14"/>
      <c r="I11" s="14"/>
      <c r="J11" s="14"/>
      <c r="K11" s="15"/>
      <c r="L11" s="3"/>
    </row>
    <row r="12" spans="1:12">
      <c r="A12" s="9"/>
      <c r="B12" s="16"/>
      <c r="C12" s="17" t="s">
        <v>59</v>
      </c>
      <c r="I12" s="18"/>
      <c r="J12" s="18"/>
      <c r="K12" s="19"/>
      <c r="L12" s="3"/>
    </row>
    <row r="13" spans="1:12">
      <c r="A13" s="9"/>
      <c r="B13" s="16"/>
      <c r="C13" s="17" t="s">
        <v>58</v>
      </c>
      <c r="D13" s="3"/>
      <c r="E13" s="3"/>
      <c r="I13" s="3"/>
      <c r="J13" s="3"/>
      <c r="K13" s="20"/>
      <c r="L13" s="3"/>
    </row>
    <row r="14" spans="1:12" ht="16.5" customHeight="1">
      <c r="A14" s="9"/>
      <c r="B14" s="16"/>
      <c r="C14" s="21"/>
      <c r="D14" s="3"/>
      <c r="E14" s="3"/>
      <c r="I14" s="3"/>
      <c r="J14" s="3"/>
      <c r="K14" s="20"/>
      <c r="L14" s="3"/>
    </row>
    <row r="15" spans="1:12" ht="16.5" customHeight="1">
      <c r="A15" s="9"/>
      <c r="B15" s="22" t="s">
        <v>6</v>
      </c>
      <c r="I15" s="23"/>
      <c r="J15" s="23"/>
      <c r="K15" s="24"/>
      <c r="L15" s="3"/>
    </row>
    <row r="16" spans="1:12" ht="16.5" customHeight="1">
      <c r="A16" s="9"/>
      <c r="B16" s="16"/>
      <c r="C16" s="17" t="s">
        <v>44</v>
      </c>
      <c r="I16" s="23"/>
      <c r="J16" s="23"/>
      <c r="K16" s="24"/>
      <c r="L16" s="3"/>
    </row>
    <row r="17" spans="1:12" ht="16.5" customHeight="1">
      <c r="A17" s="9"/>
      <c r="B17" s="16"/>
      <c r="I17" s="23"/>
      <c r="J17" s="23"/>
      <c r="K17" s="24"/>
      <c r="L17" s="3"/>
    </row>
    <row r="18" spans="1:12" ht="16.5" customHeight="1">
      <c r="A18" s="9"/>
      <c r="B18" s="16" t="s">
        <v>55</v>
      </c>
      <c r="C18" s="21"/>
      <c r="I18" s="23"/>
      <c r="J18" s="23"/>
      <c r="K18" s="24"/>
      <c r="L18" s="3"/>
    </row>
    <row r="19" spans="1:12" ht="16.5" customHeight="1">
      <c r="A19" s="9"/>
      <c r="B19" s="16"/>
      <c r="C19" s="25" t="s">
        <v>8</v>
      </c>
      <c r="H19" s="16"/>
      <c r="K19" s="19"/>
      <c r="L19" s="3"/>
    </row>
    <row r="20" spans="1:12" ht="16.5" customHeight="1">
      <c r="A20" s="9"/>
      <c r="B20" s="16"/>
      <c r="C20" s="25" t="s">
        <v>10</v>
      </c>
      <c r="F20" s="16"/>
      <c r="G20" s="16"/>
      <c r="I20" s="17"/>
      <c r="J20" s="12"/>
      <c r="K20" s="19"/>
      <c r="L20" s="3"/>
    </row>
    <row r="21" spans="1:12" ht="16.5" customHeight="1">
      <c r="A21" s="9"/>
      <c r="C21" s="25" t="s">
        <v>9</v>
      </c>
      <c r="I21" s="17"/>
      <c r="J21" s="12"/>
      <c r="K21" s="19"/>
      <c r="L21" s="3"/>
    </row>
    <row r="22" spans="1:12" ht="16.5" customHeight="1">
      <c r="A22" s="9"/>
      <c r="C22" s="26" t="s">
        <v>47</v>
      </c>
      <c r="I22" s="17"/>
      <c r="J22" s="12"/>
      <c r="K22" s="19"/>
      <c r="L22" s="3"/>
    </row>
    <row r="23" spans="1:12" ht="16.5" customHeight="1">
      <c r="A23" s="9"/>
      <c r="C23" s="25" t="s">
        <v>23</v>
      </c>
      <c r="I23" s="17"/>
      <c r="J23" s="12"/>
      <c r="K23" s="19"/>
      <c r="L23" s="3"/>
    </row>
    <row r="24" spans="1:12" ht="16.5" customHeight="1">
      <c r="A24" s="9"/>
      <c r="C24" s="25" t="s">
        <v>24</v>
      </c>
      <c r="I24" s="17"/>
      <c r="J24" s="12"/>
      <c r="K24" s="19"/>
      <c r="L24" s="3"/>
    </row>
    <row r="25" spans="1:12" ht="16.5" customHeight="1">
      <c r="A25" s="9"/>
      <c r="C25" s="25" t="s">
        <v>4</v>
      </c>
      <c r="I25" s="17"/>
      <c r="J25" s="12"/>
      <c r="K25" s="19"/>
      <c r="L25" s="3"/>
    </row>
    <row r="26" spans="1:12" ht="16.5" customHeight="1">
      <c r="A26" s="9"/>
      <c r="C26" s="25" t="s">
        <v>12</v>
      </c>
      <c r="I26" s="17"/>
      <c r="J26" s="12"/>
      <c r="K26" s="19"/>
      <c r="L26" s="3"/>
    </row>
    <row r="27" spans="1:12" ht="16.5" customHeight="1">
      <c r="A27" s="9"/>
      <c r="C27" s="25" t="s">
        <v>25</v>
      </c>
      <c r="I27" s="17"/>
      <c r="J27" s="12"/>
      <c r="K27" s="19"/>
      <c r="L27" s="3"/>
    </row>
    <row r="28" spans="1:12" ht="16.5" customHeight="1">
      <c r="A28" s="9"/>
      <c r="C28" s="25" t="s">
        <v>26</v>
      </c>
      <c r="I28" s="17"/>
      <c r="J28" s="12"/>
      <c r="K28" s="19"/>
      <c r="L28" s="3"/>
    </row>
    <row r="29" spans="1:12" ht="16.5" customHeight="1">
      <c r="A29" s="9"/>
      <c r="C29" s="25" t="s">
        <v>5</v>
      </c>
      <c r="F29" s="18"/>
      <c r="G29" s="18"/>
      <c r="I29" s="17"/>
      <c r="J29" s="12"/>
      <c r="K29" s="19"/>
      <c r="L29" s="3"/>
    </row>
    <row r="30" spans="1:12" ht="16.5" customHeight="1">
      <c r="A30" s="9"/>
      <c r="C30" s="25" t="s">
        <v>27</v>
      </c>
      <c r="I30" s="17"/>
      <c r="J30" s="12"/>
      <c r="K30" s="19"/>
      <c r="L30" s="3"/>
    </row>
    <row r="31" spans="1:12" ht="16.5" customHeight="1">
      <c r="A31" s="9"/>
      <c r="C31" s="27" t="s">
        <v>48</v>
      </c>
      <c r="I31" s="17"/>
      <c r="J31" s="12"/>
      <c r="K31" s="19"/>
      <c r="L31" s="3"/>
    </row>
    <row r="32" spans="1:12" ht="16.5" customHeight="1">
      <c r="A32" s="9"/>
      <c r="C32" s="25" t="s">
        <v>28</v>
      </c>
      <c r="F32" s="28"/>
      <c r="G32" s="28"/>
      <c r="I32" s="17"/>
      <c r="J32" s="12"/>
      <c r="K32" s="19"/>
      <c r="L32" s="3"/>
    </row>
    <row r="33" spans="1:12" ht="16.5" customHeight="1">
      <c r="A33" s="9"/>
      <c r="C33" s="25" t="s">
        <v>3</v>
      </c>
      <c r="F33" s="28"/>
      <c r="G33" s="28"/>
      <c r="I33" s="17"/>
      <c r="J33" s="12"/>
      <c r="K33" s="19"/>
      <c r="L33" s="3"/>
    </row>
    <row r="34" spans="1:12" ht="16.5" customHeight="1">
      <c r="A34" s="9"/>
      <c r="C34" s="27" t="s">
        <v>49</v>
      </c>
      <c r="F34" s="28"/>
      <c r="G34" s="28"/>
      <c r="I34" s="17"/>
      <c r="J34" s="12"/>
      <c r="K34" s="19"/>
      <c r="L34" s="3"/>
    </row>
    <row r="35" spans="1:12" ht="16.5" customHeight="1">
      <c r="A35" s="9"/>
      <c r="C35" s="27" t="s">
        <v>50</v>
      </c>
      <c r="F35" s="28"/>
      <c r="G35" s="28"/>
      <c r="I35" s="17"/>
      <c r="J35" s="12"/>
      <c r="K35" s="19"/>
      <c r="L35" s="3"/>
    </row>
    <row r="36" spans="1:12" ht="16.5" customHeight="1">
      <c r="A36" s="9"/>
      <c r="C36" s="25" t="s">
        <v>29</v>
      </c>
      <c r="F36" s="28"/>
      <c r="G36" s="28"/>
      <c r="I36" s="17"/>
      <c r="J36" s="12"/>
      <c r="K36" s="19"/>
      <c r="L36" s="3"/>
    </row>
    <row r="37" spans="1:12" ht="16.5" customHeight="1">
      <c r="A37" s="9"/>
      <c r="C37" s="29"/>
      <c r="F37" s="28"/>
      <c r="G37" s="28"/>
      <c r="I37" s="17"/>
      <c r="J37" s="12"/>
      <c r="K37" s="19"/>
      <c r="L37" s="3"/>
    </row>
    <row r="38" spans="1:12" ht="16.5" customHeight="1">
      <c r="A38" s="9"/>
      <c r="C38" s="17" t="s">
        <v>21</v>
      </c>
      <c r="F38" s="28"/>
      <c r="G38" s="28"/>
      <c r="I38" s="17"/>
      <c r="J38" s="12"/>
      <c r="K38" s="19"/>
      <c r="L38" s="3"/>
    </row>
    <row r="39" spans="1:12" ht="16.5" customHeight="1">
      <c r="A39" s="9"/>
      <c r="C39" s="17"/>
      <c r="F39" s="28"/>
      <c r="G39" s="28"/>
      <c r="I39" s="17"/>
      <c r="J39" s="12"/>
      <c r="K39" s="19"/>
      <c r="L39" s="3"/>
    </row>
    <row r="40" spans="1:12" ht="16.5" customHeight="1">
      <c r="A40" s="75" t="s">
        <v>95</v>
      </c>
      <c r="C40" s="17"/>
      <c r="F40" s="28"/>
      <c r="G40" s="28"/>
      <c r="I40" s="17"/>
      <c r="J40" s="12"/>
      <c r="K40" s="19"/>
      <c r="L40" s="3"/>
    </row>
    <row r="41" spans="1:12" ht="14.25" customHeight="1">
      <c r="A41" s="76" t="s">
        <v>108</v>
      </c>
      <c r="C41" s="17"/>
      <c r="F41" s="28"/>
      <c r="G41" s="28"/>
      <c r="I41" s="17"/>
      <c r="J41" s="12"/>
      <c r="K41" s="19"/>
      <c r="L41" s="3"/>
    </row>
    <row r="42" spans="1:12">
      <c r="A42" s="76" t="s">
        <v>104</v>
      </c>
      <c r="C42" s="17"/>
      <c r="F42" s="28"/>
      <c r="G42" s="28"/>
      <c r="I42" s="17"/>
      <c r="J42" s="12"/>
      <c r="K42" s="19"/>
      <c r="L42" s="3"/>
    </row>
    <row r="43" spans="1:12">
      <c r="A43" s="1"/>
      <c r="B43" s="30"/>
      <c r="C43" s="30"/>
      <c r="D43" s="30"/>
      <c r="E43" s="30"/>
      <c r="F43" s="30"/>
      <c r="G43" s="30"/>
      <c r="H43" s="30"/>
      <c r="I43" s="30"/>
      <c r="J43" s="30"/>
      <c r="K43" s="31"/>
    </row>
    <row r="82" spans="2:2">
      <c r="B82" s="8" t="s">
        <v>56</v>
      </c>
    </row>
  </sheetData>
  <mergeCells count="1">
    <mergeCell ref="B10:K10"/>
  </mergeCells>
  <hyperlinks>
    <hyperlink ref="C12" location="'Ing Actividad Anual'!A1" display="Ingresos por actividad económica en Bogotá Variación anual % "/>
    <hyperlink ref="C13" location="'Ing Actividad corrida'!A1" display="Ingresos por actividad económica en Bogotá Variación año corrido % "/>
    <hyperlink ref="C16" location="'Empleo Act Anual-Corrido'!A1" display="Variación anual y año corrido % por actividad económica en Bogotá"/>
    <hyperlink ref="C19" location="'Almac y Transp'!A1" display="Almacenamiento y actividades complementarias al transporte"/>
    <hyperlink ref="C20" location="Postales!A1" display="Correo y servicios de mensajería"/>
    <hyperlink ref="C21" location="Restaurantes!A1" display="Restaurantes, catering y bares"/>
    <hyperlink ref="C22" location="Edición!A1" display="Actividades de edición"/>
    <hyperlink ref="C23" location="Cinematografía!A1" display="Producción de películas cinematográficas y programas de televisión"/>
    <hyperlink ref="C24" location="Televisión!A1" display="Actividades de programación y trasmisión,  agencias de noticias"/>
    <hyperlink ref="C25" location="Telecomunicaciones!A1" display="Telecomunicaciones"/>
    <hyperlink ref="C26" location="Informática!A1" display="Desarrollo de sistemas informáticos y procesamiento de datos"/>
    <hyperlink ref="C27" location="Inmobiliarias!A1" display="Inmobiliarias,  de alquiler y arrendamiento "/>
    <hyperlink ref="C28" location="'Científicas y técnicas'!A1" display="Actividades profesionales científicas y técnicas "/>
    <hyperlink ref="C29" location="Publicidad!A1" display="Publicidad"/>
    <hyperlink ref="C30" location="Empleo!A1" display="Actividades de empleo, seguridad e investigación privada, servicios a edificios"/>
    <hyperlink ref="C31" location="'Call centers'!A1" display="Actividades de centros de llamadas (call center)"/>
    <hyperlink ref="C32" location="'Admin y oficinas'!A1" display="Actividades administrativas y de apoyo de oficina y otras actividades"/>
    <hyperlink ref="C33" location="'Educación sup'!A1" display="Educación superior privada"/>
    <hyperlink ref="C34" location="'Salud con internación'!A1" display="Salud humana privada con internación"/>
    <hyperlink ref="C35" location="'Salud sin internación'!A1" display="Salud humana privada sin internación"/>
    <hyperlink ref="C36" location="Entretenimiento!A1" display="Otros servicios de entretenimiento y otros servicios"/>
    <hyperlink ref="C38" location="'Nota metodológica'!A1" display="Nota Metodológica - Ingresos Reales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B16" sqref="B16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E13" s="51" t="s">
        <v>42</v>
      </c>
      <c r="F13" s="51"/>
      <c r="G13" s="51"/>
      <c r="H13" s="51"/>
      <c r="I13" s="51"/>
      <c r="J13" s="51"/>
      <c r="K13" s="51"/>
      <c r="L13" s="51"/>
      <c r="M13" s="51"/>
      <c r="O13" s="38"/>
    </row>
    <row r="14" spans="1:15">
      <c r="A14" s="36"/>
      <c r="B14" s="10"/>
      <c r="C14" s="3"/>
      <c r="D14" s="3"/>
      <c r="E14" s="14"/>
      <c r="F14" s="93" t="str">
        <f>'Almac y Transp'!F14:K14</f>
        <v>variaciones  anuales 2021p - 2022p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6" t="s">
        <v>31</v>
      </c>
      <c r="G16" s="96"/>
      <c r="H16" s="98" t="s">
        <v>65</v>
      </c>
      <c r="I16" s="98"/>
      <c r="J16" s="96" t="s">
        <v>66</v>
      </c>
      <c r="K16" s="96"/>
      <c r="L16" s="3"/>
      <c r="M16" s="3"/>
      <c r="N16" s="3"/>
      <c r="O16" s="38"/>
    </row>
    <row r="17" spans="1:19" ht="12.75" customHeight="1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ht="12.75" customHeight="1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ht="12.75" customHeight="1">
      <c r="A19" s="36"/>
      <c r="B19" s="3"/>
      <c r="C19" s="3"/>
      <c r="D19" s="55"/>
      <c r="E19" s="22" t="s">
        <v>94</v>
      </c>
      <c r="F19" s="79">
        <v>43.703535801802531</v>
      </c>
      <c r="G19" s="79">
        <v>46.622227954372704</v>
      </c>
      <c r="H19" s="79">
        <v>43.477293895094732</v>
      </c>
      <c r="I19" s="79">
        <v>46.41739108939035</v>
      </c>
      <c r="J19" s="79">
        <v>6.4235468345057711</v>
      </c>
      <c r="K19" s="79">
        <v>5.4778554778554849</v>
      </c>
      <c r="L19" s="3"/>
      <c r="M19" s="3"/>
      <c r="N19" s="3"/>
      <c r="O19" s="38"/>
      <c r="P19" s="54"/>
      <c r="R19" s="43"/>
      <c r="S19" s="43"/>
    </row>
    <row r="20" spans="1:19" ht="12.75" customHeight="1">
      <c r="A20" s="36"/>
      <c r="B20" s="3"/>
      <c r="C20" s="3"/>
      <c r="D20" s="55"/>
      <c r="E20" s="22" t="s">
        <v>97</v>
      </c>
      <c r="F20" s="79">
        <v>28.566683941105055</v>
      </c>
      <c r="G20" s="79">
        <v>30.562239497065832</v>
      </c>
      <c r="H20" s="79">
        <v>28.352386292161668</v>
      </c>
      <c r="I20" s="79">
        <v>30.367697139834263</v>
      </c>
      <c r="J20" s="79">
        <v>4.6849164063935405</v>
      </c>
      <c r="K20" s="79">
        <v>4.18939306022979</v>
      </c>
      <c r="L20" s="3"/>
      <c r="M20" s="3"/>
      <c r="N20" s="3"/>
      <c r="O20" s="38"/>
      <c r="P20" s="54"/>
      <c r="R20" s="43"/>
      <c r="S20" s="43"/>
    </row>
    <row r="21" spans="1:19" ht="12.75" customHeight="1">
      <c r="A21" s="36"/>
      <c r="B21" s="3"/>
      <c r="C21" s="3"/>
      <c r="D21" s="55"/>
      <c r="E21" s="22" t="s">
        <v>99</v>
      </c>
      <c r="F21" s="79">
        <v>18.765775631567223</v>
      </c>
      <c r="G21" s="79">
        <v>20.444319692351456</v>
      </c>
      <c r="H21" s="79">
        <v>18.248780961317749</v>
      </c>
      <c r="I21" s="79">
        <v>19.905820498495913</v>
      </c>
      <c r="J21" s="79">
        <v>3.0897855325336536</v>
      </c>
      <c r="K21" s="79">
        <v>3.6267036267036303</v>
      </c>
      <c r="L21" s="3"/>
      <c r="M21" s="3"/>
      <c r="N21" s="3"/>
      <c r="O21" s="38"/>
      <c r="P21" s="54"/>
      <c r="R21" s="43"/>
      <c r="S21" s="43"/>
    </row>
    <row r="22" spans="1:19" ht="12.75" customHeight="1">
      <c r="A22" s="36"/>
      <c r="B22" s="3"/>
      <c r="C22" s="3"/>
      <c r="D22" s="55"/>
      <c r="E22" s="22" t="s">
        <v>101</v>
      </c>
      <c r="F22" s="79">
        <v>23.138506482608847</v>
      </c>
      <c r="G22" s="79">
        <v>21.406423159907504</v>
      </c>
      <c r="H22" s="79">
        <v>22.967306408715132</v>
      </c>
      <c r="I22" s="79">
        <v>21.259291296284985</v>
      </c>
      <c r="J22" s="79">
        <v>2.4162257495591319</v>
      </c>
      <c r="K22" s="79">
        <v>3.4486670448099943</v>
      </c>
      <c r="L22" s="3"/>
      <c r="M22" s="3"/>
      <c r="N22" s="3"/>
      <c r="O22" s="38"/>
      <c r="P22" s="54"/>
      <c r="Q22" s="54"/>
      <c r="R22" s="43"/>
      <c r="S22" s="43"/>
    </row>
    <row r="23" spans="1:19" ht="12.75" customHeight="1">
      <c r="A23" s="36"/>
      <c r="B23" s="42"/>
      <c r="C23" s="56"/>
      <c r="D23" s="55"/>
      <c r="E23" s="22" t="s">
        <v>103</v>
      </c>
      <c r="F23" s="79">
        <v>18.378202714108724</v>
      </c>
      <c r="G23" s="79">
        <v>21.469349033992472</v>
      </c>
      <c r="H23" s="79">
        <v>17.993893550302587</v>
      </c>
      <c r="I23" s="79">
        <v>21.09535309089469</v>
      </c>
      <c r="J23" s="79">
        <v>1.0269799825935735</v>
      </c>
      <c r="K23" s="79">
        <v>2.7415883085986081</v>
      </c>
      <c r="L23" s="3"/>
      <c r="M23" s="3"/>
      <c r="N23" s="3"/>
      <c r="O23" s="38"/>
      <c r="P23" s="54"/>
      <c r="Q23" s="54"/>
      <c r="R23" s="43"/>
      <c r="S23" s="43"/>
    </row>
    <row r="24" spans="1:19" ht="12.75" customHeight="1">
      <c r="A24" s="36"/>
      <c r="B24" s="42"/>
      <c r="C24" s="56"/>
      <c r="D24" s="55"/>
      <c r="E24" s="22" t="s">
        <v>107</v>
      </c>
      <c r="F24" s="57">
        <v>15.801865426698612</v>
      </c>
      <c r="G24" s="57">
        <v>16.923694087076683</v>
      </c>
      <c r="H24" s="57">
        <v>15.425920218467979</v>
      </c>
      <c r="I24" s="57">
        <v>16.563794646271376</v>
      </c>
      <c r="J24" s="57">
        <v>1.0495526496903125</v>
      </c>
      <c r="K24" s="57">
        <v>2.882965335773946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E47" s="51" t="s">
        <v>42</v>
      </c>
      <c r="F47" s="51"/>
      <c r="G47" s="51"/>
      <c r="H47" s="51"/>
      <c r="I47" s="51"/>
      <c r="J47" s="51"/>
      <c r="K47" s="51"/>
      <c r="L47" s="51"/>
      <c r="M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3" t="str">
        <f>'Almac y Transp'!F48:K48</f>
        <v>variaciones año corrido 2021p - 2022p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6" t="s">
        <v>31</v>
      </c>
      <c r="G50" s="96"/>
      <c r="H50" s="98" t="s">
        <v>65</v>
      </c>
      <c r="I50" s="98"/>
      <c r="J50" s="96" t="s">
        <v>66</v>
      </c>
      <c r="K50" s="96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94</v>
      </c>
      <c r="F53" s="79">
        <v>35.705533671738806</v>
      </c>
      <c r="G53" s="79">
        <v>35.572569299723945</v>
      </c>
      <c r="H53" s="79">
        <v>35.90012578949198</v>
      </c>
      <c r="I53" s="79">
        <v>35.837256116788943</v>
      </c>
      <c r="J53" s="79">
        <v>0.66089829992608262</v>
      </c>
      <c r="K53" s="79">
        <v>0.39410101797825448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34.703547415663039</v>
      </c>
      <c r="G54" s="79">
        <v>34.872012823732803</v>
      </c>
      <c r="H54" s="79">
        <v>34.83792177371776</v>
      </c>
      <c r="I54" s="79">
        <v>35.070201116562401</v>
      </c>
      <c r="J54" s="79">
        <v>1.0866818296689562</v>
      </c>
      <c r="K54" s="79">
        <v>0.80073608037203314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32.52215204310631</v>
      </c>
      <c r="G55" s="79">
        <v>32.895705669580089</v>
      </c>
      <c r="H55" s="79">
        <v>32.562509095717388</v>
      </c>
      <c r="I55" s="79">
        <v>32.987956005426675</v>
      </c>
      <c r="J55" s="79">
        <v>1.2802275960170695</v>
      </c>
      <c r="K55" s="79">
        <v>1.075389520003589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101</v>
      </c>
      <c r="F56" s="79">
        <v>31.306918348543135</v>
      </c>
      <c r="G56" s="79">
        <v>31.364757196435743</v>
      </c>
      <c r="H56" s="79">
        <v>31.318363476861322</v>
      </c>
      <c r="I56" s="79">
        <v>31.422970750829961</v>
      </c>
      <c r="J56" s="79">
        <v>1.3830993563637151</v>
      </c>
      <c r="K56" s="79">
        <v>1.2890836474325651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103</v>
      </c>
      <c r="F57" s="79">
        <v>29.817863479150365</v>
      </c>
      <c r="G57" s="79">
        <v>30.024455448827545</v>
      </c>
      <c r="H57" s="79">
        <v>29.783081493562193</v>
      </c>
      <c r="I57" s="79">
        <v>30.023488425411649</v>
      </c>
      <c r="J57" s="79">
        <v>1.3531700751923781</v>
      </c>
      <c r="K57" s="79">
        <v>1.409216123531265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107</v>
      </c>
      <c r="F58" s="57">
        <v>28.933426355901084</v>
      </c>
      <c r="G58" s="57">
        <v>29.239480026457663</v>
      </c>
      <c r="H58" s="57">
        <v>28.876758777917132</v>
      </c>
      <c r="I58" s="57">
        <v>29.216447674883849</v>
      </c>
      <c r="J58" s="57">
        <v>1.3293784549009091</v>
      </c>
      <c r="K58" s="57">
        <v>1.5207808291546554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71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40" zoomScaleNormal="100" zoomScaleSheetLayoutView="100" workbookViewId="0">
      <selection activeCell="H19" sqref="H19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F13" s="92" t="s">
        <v>33</v>
      </c>
      <c r="G13" s="92"/>
      <c r="H13" s="92"/>
      <c r="I13" s="92"/>
      <c r="J13" s="92"/>
      <c r="K13" s="92"/>
      <c r="L13" s="51"/>
      <c r="M13" s="51"/>
      <c r="N13" s="51"/>
      <c r="O13" s="38"/>
    </row>
    <row r="14" spans="1:15">
      <c r="A14" s="36"/>
      <c r="B14" s="10"/>
      <c r="C14" s="3"/>
      <c r="D14" s="3"/>
      <c r="E14" s="14"/>
      <c r="F14" s="93" t="str">
        <f>'Almac y Transp'!F14:K14</f>
        <v>variaciones  anuales 2021p - 2022p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6" t="s">
        <v>31</v>
      </c>
      <c r="G16" s="96"/>
      <c r="H16" s="98" t="s">
        <v>65</v>
      </c>
      <c r="I16" s="98"/>
      <c r="J16" s="96" t="s">
        <v>66</v>
      </c>
      <c r="K16" s="96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94</v>
      </c>
      <c r="F19" s="79">
        <v>25.01918462749633</v>
      </c>
      <c r="G19" s="79">
        <v>14.348457255536928</v>
      </c>
      <c r="H19" s="79">
        <v>21.485551971588166</v>
      </c>
      <c r="I19" s="79">
        <v>11.313254398773751</v>
      </c>
      <c r="J19" s="79">
        <v>6.847775736375624</v>
      </c>
      <c r="K19" s="79">
        <v>9.5091515929913726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32.430523451664897</v>
      </c>
      <c r="G20" s="79">
        <v>18.770064539946546</v>
      </c>
      <c r="H20" s="79">
        <v>24.910809186270669</v>
      </c>
      <c r="I20" s="79">
        <v>12.391167725014412</v>
      </c>
      <c r="J20" s="79">
        <v>2.741898867779426</v>
      </c>
      <c r="K20" s="79">
        <v>7.8889212392621459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35.18408767926536</v>
      </c>
      <c r="G21" s="79">
        <v>24.445036830749345</v>
      </c>
      <c r="H21" s="79">
        <v>18.604297554755505</v>
      </c>
      <c r="I21" s="79">
        <v>9.506399130336348</v>
      </c>
      <c r="J21" s="79">
        <v>3.0567440823387102</v>
      </c>
      <c r="K21" s="79">
        <v>7.5769064214642299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101</v>
      </c>
      <c r="F22" s="79">
        <v>34.653848527766286</v>
      </c>
      <c r="G22" s="79">
        <v>26.331610564752722</v>
      </c>
      <c r="H22" s="79">
        <v>18.139090124064566</v>
      </c>
      <c r="I22" s="79">
        <v>11.166504680271245</v>
      </c>
      <c r="J22" s="79">
        <v>4.7668592029225181</v>
      </c>
      <c r="K22" s="79">
        <v>6.5202896490187641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103</v>
      </c>
      <c r="F23" s="79">
        <v>25.116951554097852</v>
      </c>
      <c r="G23" s="79">
        <v>26.211233467390429</v>
      </c>
      <c r="H23" s="79">
        <v>9.7718555934910682</v>
      </c>
      <c r="I23" s="79">
        <v>11.0499643094671</v>
      </c>
      <c r="J23" s="79">
        <v>2.5065357684362084</v>
      </c>
      <c r="K23" s="79">
        <v>6.1679571231727692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107</v>
      </c>
      <c r="F24" s="57">
        <v>34.770804767952143</v>
      </c>
      <c r="G24" s="57">
        <v>29.113101898392415</v>
      </c>
      <c r="H24" s="57">
        <v>18.241702147047562</v>
      </c>
      <c r="I24" s="57">
        <v>13.603242467364197</v>
      </c>
      <c r="J24" s="57">
        <v>2.6664232021668397</v>
      </c>
      <c r="K24" s="57">
        <v>5.2293666703273232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F47" s="92" t="s">
        <v>33</v>
      </c>
      <c r="G47" s="92"/>
      <c r="H47" s="92"/>
      <c r="I47" s="92"/>
      <c r="J47" s="92"/>
      <c r="K47" s="92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3" t="str">
        <f>'Almac y Transp'!F48:K48</f>
        <v>variaciones año corrido 2021p - 2022p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6" t="s">
        <v>31</v>
      </c>
      <c r="G50" s="96"/>
      <c r="H50" s="98" t="s">
        <v>65</v>
      </c>
      <c r="I50" s="98"/>
      <c r="J50" s="96" t="s">
        <v>66</v>
      </c>
      <c r="K50" s="96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94</v>
      </c>
      <c r="F53" s="79">
        <v>15.971248927618099</v>
      </c>
      <c r="G53" s="79">
        <v>9.073445859011553</v>
      </c>
      <c r="H53" s="79">
        <v>16.239719815505538</v>
      </c>
      <c r="I53" s="79">
        <v>9.4065832402460803</v>
      </c>
      <c r="J53" s="79">
        <v>2.9079746718200683</v>
      </c>
      <c r="K53" s="79">
        <v>3.6465228695529817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17.857719534105353</v>
      </c>
      <c r="G54" s="79">
        <v>10.1662615718487</v>
      </c>
      <c r="H54" s="79">
        <v>17.266322118881551</v>
      </c>
      <c r="I54" s="79">
        <v>9.7534610672087361</v>
      </c>
      <c r="J54" s="79">
        <v>2.889648185678606</v>
      </c>
      <c r="K54" s="79">
        <v>4.1141211057251992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19.604120097277345</v>
      </c>
      <c r="G55" s="79">
        <v>11.599680239892219</v>
      </c>
      <c r="H55" s="79">
        <v>17.405167896095499</v>
      </c>
      <c r="I55" s="79">
        <v>9.7279659949567332</v>
      </c>
      <c r="J55" s="79">
        <v>2.906361514362632</v>
      </c>
      <c r="K55" s="79">
        <v>4.4596403368995841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101</v>
      </c>
      <c r="F56" s="79">
        <v>21.091919889677293</v>
      </c>
      <c r="G56" s="79">
        <v>12.996711200796728</v>
      </c>
      <c r="H56" s="79">
        <v>17.479649180610892</v>
      </c>
      <c r="I56" s="79">
        <v>9.8678238972037988</v>
      </c>
      <c r="J56" s="79">
        <v>3.0771641558089202</v>
      </c>
      <c r="K56" s="79">
        <v>4.6491898727174519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103</v>
      </c>
      <c r="F57" s="79">
        <v>21.534757043173446</v>
      </c>
      <c r="G57" s="79">
        <v>14.281776963260008</v>
      </c>
      <c r="H57" s="79">
        <v>16.611650168181093</v>
      </c>
      <c r="I57" s="79">
        <v>9.9854044205174297</v>
      </c>
      <c r="J57" s="79">
        <v>3.0291195474025923</v>
      </c>
      <c r="K57" s="79">
        <v>4.7771041288464433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107</v>
      </c>
      <c r="F58" s="57">
        <v>22.48598388083154</v>
      </c>
      <c r="G58" s="57">
        <v>15.362309389968786</v>
      </c>
      <c r="H58" s="57">
        <v>16.731353664504113</v>
      </c>
      <c r="I58" s="57">
        <v>10.254544566828748</v>
      </c>
      <c r="J58" s="57">
        <v>3.0011517879466876</v>
      </c>
      <c r="K58" s="57">
        <v>4.8121455186444617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72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43" zoomScaleNormal="100" zoomScaleSheetLayoutView="100" workbookViewId="0">
      <selection activeCell="D55" sqref="D55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62" t="s">
        <v>35</v>
      </c>
      <c r="F13" s="62"/>
      <c r="G13" s="62"/>
      <c r="H13" s="62"/>
      <c r="I13" s="62"/>
      <c r="J13" s="62"/>
      <c r="K13" s="62"/>
      <c r="L13" s="62"/>
      <c r="M13" s="62"/>
      <c r="N13" s="62"/>
      <c r="O13" s="38"/>
    </row>
    <row r="14" spans="1:15">
      <c r="A14" s="36"/>
      <c r="B14" s="10"/>
      <c r="C14" s="3"/>
      <c r="D14" s="3"/>
      <c r="E14" s="14"/>
      <c r="F14" s="93" t="str">
        <f>'Almac y Transp'!F14:K14</f>
        <v>variaciones  anuales 2021p - 2022p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6" t="s">
        <v>31</v>
      </c>
      <c r="G16" s="96"/>
      <c r="H16" s="98" t="s">
        <v>65</v>
      </c>
      <c r="I16" s="98"/>
      <c r="J16" s="96" t="s">
        <v>66</v>
      </c>
      <c r="K16" s="96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94</v>
      </c>
      <c r="F19" s="79">
        <v>4.054332009278852</v>
      </c>
      <c r="G19" s="79">
        <v>6.9793505906505828</v>
      </c>
      <c r="H19" s="79">
        <v>8.0961841359041102</v>
      </c>
      <c r="I19" s="79">
        <v>11.729005447285786</v>
      </c>
      <c r="J19" s="79">
        <v>7.300434311121677</v>
      </c>
      <c r="K19" s="79">
        <v>14.667855331049324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6.3375600085886958</v>
      </c>
      <c r="G20" s="79">
        <v>6.1360500054927058</v>
      </c>
      <c r="H20" s="79">
        <v>10.160401874382543</v>
      </c>
      <c r="I20" s="79">
        <v>10.924218279080804</v>
      </c>
      <c r="J20" s="79">
        <v>6.2673383291472362</v>
      </c>
      <c r="K20" s="79">
        <v>15.941340029072521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3.5772201896424889</v>
      </c>
      <c r="G21" s="79">
        <v>11.266082968482579</v>
      </c>
      <c r="H21" s="79">
        <v>7.3824950653352772</v>
      </c>
      <c r="I21" s="79">
        <v>16.373135907167068</v>
      </c>
      <c r="J21" s="79">
        <v>8.8564131094108944</v>
      </c>
      <c r="K21" s="79">
        <v>16.428051538192605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101</v>
      </c>
      <c r="F22" s="79">
        <v>2.1261612793284712</v>
      </c>
      <c r="G22" s="79">
        <v>6.4623593235151731</v>
      </c>
      <c r="H22" s="79">
        <v>6.5528334695050887</v>
      </c>
      <c r="I22" s="79">
        <v>12.054976600502272</v>
      </c>
      <c r="J22" s="79">
        <v>8.7793002116676604</v>
      </c>
      <c r="K22" s="79">
        <v>17.399314296168413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103</v>
      </c>
      <c r="F23" s="79">
        <v>10.86288127572017</v>
      </c>
      <c r="G23" s="79">
        <v>-2.9056837458632714</v>
      </c>
      <c r="H23" s="79">
        <v>15.987774736794563</v>
      </c>
      <c r="I23" s="79">
        <v>2.5528799191635727</v>
      </c>
      <c r="J23" s="79">
        <v>10.178259986399411</v>
      </c>
      <c r="K23" s="79">
        <v>17.126232943451328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107</v>
      </c>
      <c r="F24" s="57">
        <v>10.074416356998768</v>
      </c>
      <c r="G24" s="57">
        <v>14.371632380065648</v>
      </c>
      <c r="H24" s="57">
        <v>16.617851224748307</v>
      </c>
      <c r="I24" s="57">
        <v>22.308857363480669</v>
      </c>
      <c r="J24" s="57">
        <v>9.369084194519445</v>
      </c>
      <c r="K24" s="57">
        <v>18.410466720129776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51" t="s">
        <v>35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3" t="str">
        <f>'Almac y Transp'!F48:K48</f>
        <v>variaciones año corrido 2021p - 2022p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6" t="s">
        <v>31</v>
      </c>
      <c r="G50" s="96"/>
      <c r="H50" s="98" t="s">
        <v>65</v>
      </c>
      <c r="I50" s="98"/>
      <c r="J50" s="96" t="s">
        <v>66</v>
      </c>
      <c r="K50" s="96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94</v>
      </c>
      <c r="F53" s="79">
        <v>5.7202857731912582</v>
      </c>
      <c r="G53" s="79">
        <v>7.4077311720873507</v>
      </c>
      <c r="H53" s="79">
        <v>8.0364619956196712</v>
      </c>
      <c r="I53" s="79">
        <v>10.395344514725902</v>
      </c>
      <c r="J53" s="79">
        <v>1.8060500239158284</v>
      </c>
      <c r="K53" s="79">
        <v>5.5043511185147942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5.7931459336913793</v>
      </c>
      <c r="G54" s="79">
        <v>7.2528370978004908</v>
      </c>
      <c r="H54" s="79">
        <v>8.2917607826911812</v>
      </c>
      <c r="I54" s="79">
        <v>10.459870163420515</v>
      </c>
      <c r="J54" s="79">
        <v>2.3033051486217815</v>
      </c>
      <c r="K54" s="79">
        <v>6.6582647056872002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5.5548289629021141</v>
      </c>
      <c r="G55" s="79">
        <v>7.6784211621153009</v>
      </c>
      <c r="H55" s="79">
        <v>8.1976659808578045</v>
      </c>
      <c r="I55" s="79">
        <v>11.087556530552046</v>
      </c>
      <c r="J55" s="79">
        <v>2.9550753440421573</v>
      </c>
      <c r="K55" s="79">
        <v>7.63045267471536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101</v>
      </c>
      <c r="F56" s="79">
        <v>5.1970579474996059</v>
      </c>
      <c r="G56" s="79">
        <v>7.5528579348649094</v>
      </c>
      <c r="H56" s="79">
        <v>8.0261330193281957</v>
      </c>
      <c r="I56" s="79">
        <v>11.187406540313095</v>
      </c>
      <c r="J56" s="79">
        <v>3.4821856507433413</v>
      </c>
      <c r="K56" s="79">
        <v>8.5165434611970792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103</v>
      </c>
      <c r="F57" s="79">
        <v>5.8831633065076439</v>
      </c>
      <c r="G57" s="79">
        <v>6.2072135609121615</v>
      </c>
      <c r="H57" s="79">
        <v>8.9912958165093038</v>
      </c>
      <c r="I57" s="79">
        <v>10.073153718173277</v>
      </c>
      <c r="J57" s="79">
        <v>4.0338268369707997</v>
      </c>
      <c r="K57" s="79">
        <v>9.2385481446726878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107</v>
      </c>
      <c r="F58" s="57">
        <v>6.1656805054646435</v>
      </c>
      <c r="G58" s="57">
        <v>6.7710401537359965</v>
      </c>
      <c r="H58" s="57">
        <v>9.5071308625994888</v>
      </c>
      <c r="I58" s="57">
        <v>10.923685600268108</v>
      </c>
      <c r="J58" s="57">
        <v>4.4374540391922235</v>
      </c>
      <c r="K58" s="57">
        <v>9.9427850833855089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89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40" zoomScaleNormal="100" zoomScaleSheetLayoutView="100" workbookViewId="0">
      <selection activeCell="C16" sqref="C16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2" t="s">
        <v>34</v>
      </c>
      <c r="F13" s="92"/>
      <c r="G13" s="92"/>
      <c r="H13" s="92"/>
      <c r="I13" s="92"/>
      <c r="J13" s="92"/>
      <c r="K13" s="92"/>
      <c r="L13" s="92"/>
      <c r="M13" s="51"/>
      <c r="N13" s="51"/>
      <c r="O13" s="38"/>
    </row>
    <row r="14" spans="1:15">
      <c r="A14" s="36"/>
      <c r="B14" s="10"/>
      <c r="C14" s="3"/>
      <c r="D14" s="3"/>
      <c r="E14" s="14"/>
      <c r="F14" s="93" t="str">
        <f>'Almac y Transp'!F14:K14</f>
        <v>variaciones  anuales 2021p - 2022p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6" t="s">
        <v>31</v>
      </c>
      <c r="G16" s="96"/>
      <c r="H16" s="98" t="s">
        <v>65</v>
      </c>
      <c r="I16" s="98"/>
      <c r="J16" s="96" t="s">
        <v>66</v>
      </c>
      <c r="K16" s="96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94</v>
      </c>
      <c r="F19" s="79">
        <v>11.873035369585565</v>
      </c>
      <c r="G19" s="79">
        <v>18.723789786288165</v>
      </c>
      <c r="H19" s="79">
        <v>16.256421370813911</v>
      </c>
      <c r="I19" s="79">
        <v>23.994872678857732</v>
      </c>
      <c r="J19" s="79">
        <v>3.271285704942855</v>
      </c>
      <c r="K19" s="79">
        <v>4.5258938475249693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13.68496104822438</v>
      </c>
      <c r="G20" s="79">
        <v>17.587881948203574</v>
      </c>
      <c r="H20" s="79">
        <v>17.810274760822281</v>
      </c>
      <c r="I20" s="79">
        <v>22.892682397001792</v>
      </c>
      <c r="J20" s="79">
        <v>2.4027629499977223</v>
      </c>
      <c r="K20" s="79">
        <v>4.7865718162343001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8.5857079876196565</v>
      </c>
      <c r="G21" s="79">
        <v>12.698577259565184</v>
      </c>
      <c r="H21" s="79">
        <v>12.61162816910047</v>
      </c>
      <c r="I21" s="79">
        <v>17.87138091027029</v>
      </c>
      <c r="J21" s="79">
        <v>1.977108821320968</v>
      </c>
      <c r="K21" s="79">
        <v>5.1073383758449182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101</v>
      </c>
      <c r="F22" s="79">
        <v>8.0173316883346928</v>
      </c>
      <c r="G22" s="79">
        <v>12.836551773792834</v>
      </c>
      <c r="H22" s="79">
        <v>12.69935745188036</v>
      </c>
      <c r="I22" s="79">
        <v>18.764014333664718</v>
      </c>
      <c r="J22" s="79">
        <v>3.2629245875409794</v>
      </c>
      <c r="K22" s="79">
        <v>5.3034506801486998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103</v>
      </c>
      <c r="F23" s="79">
        <v>16.588520065411359</v>
      </c>
      <c r="G23" s="79">
        <v>18.650280821485723</v>
      </c>
      <c r="H23" s="79">
        <v>21.978094440927975</v>
      </c>
      <c r="I23" s="79">
        <v>25.32070332121468</v>
      </c>
      <c r="J23" s="79">
        <v>3.3670841353422816</v>
      </c>
      <c r="K23" s="79">
        <v>4.1967696987682928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107</v>
      </c>
      <c r="F24" s="57">
        <v>7.9920836110534168</v>
      </c>
      <c r="G24" s="57">
        <v>7.8190844513950992</v>
      </c>
      <c r="H24" s="57">
        <v>14.411733051207491</v>
      </c>
      <c r="I24" s="57">
        <v>15.301572136389467</v>
      </c>
      <c r="J24" s="57">
        <v>4.4507276935487994</v>
      </c>
      <c r="K24" s="57">
        <v>4.5002793099146601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2" t="s">
        <v>34</v>
      </c>
      <c r="F47" s="92"/>
      <c r="G47" s="92"/>
      <c r="H47" s="92"/>
      <c r="I47" s="92"/>
      <c r="J47" s="92"/>
      <c r="K47" s="92"/>
      <c r="L47" s="92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3" t="str">
        <f>'Almac y Transp'!F48:K48</f>
        <v>variaciones año corrido 2021p - 2022p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6" t="s">
        <v>31</v>
      </c>
      <c r="G50" s="96"/>
      <c r="H50" s="98" t="s">
        <v>65</v>
      </c>
      <c r="I50" s="98"/>
      <c r="J50" s="96" t="s">
        <v>66</v>
      </c>
      <c r="K50" s="96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94</v>
      </c>
      <c r="F53" s="79">
        <v>4.4530095377503853</v>
      </c>
      <c r="G53" s="79">
        <v>15.107485206582293</v>
      </c>
      <c r="H53" s="79">
        <v>6.7263884472963165</v>
      </c>
      <c r="I53" s="79">
        <v>18.320152661811594</v>
      </c>
      <c r="J53" s="79">
        <v>-5.0523985118450803</v>
      </c>
      <c r="K53" s="79">
        <v>-3.5454114787065172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5.4525453120485512</v>
      </c>
      <c r="G54" s="79">
        <v>15.384996214755354</v>
      </c>
      <c r="H54" s="79">
        <v>7.9283253891881511</v>
      </c>
      <c r="I54" s="79">
        <v>18.832755958452019</v>
      </c>
      <c r="J54" s="79">
        <v>-4.2667099801776303</v>
      </c>
      <c r="K54" s="79">
        <v>-2.669448515886097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5.768900036473612</v>
      </c>
      <c r="G55" s="79">
        <v>15.106296242216422</v>
      </c>
      <c r="H55" s="79">
        <v>8.401583614546194</v>
      </c>
      <c r="I55" s="79">
        <v>18.732891698586251</v>
      </c>
      <c r="J55" s="79">
        <v>-3.6690822309011772</v>
      </c>
      <c r="K55" s="79">
        <v>-1.9264609514002551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101</v>
      </c>
      <c r="F56" s="79">
        <v>5.9819869040741214</v>
      </c>
      <c r="G56" s="79">
        <v>14.877404969474695</v>
      </c>
      <c r="H56" s="79">
        <v>8.8086968427853343</v>
      </c>
      <c r="I56" s="79">
        <v>18.736029820273426</v>
      </c>
      <c r="J56" s="79">
        <v>-3.0682561560927302</v>
      </c>
      <c r="K56" s="79">
        <v>-1.2905966907565958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103</v>
      </c>
      <c r="F57" s="79">
        <v>7.0171496357350094</v>
      </c>
      <c r="G57" s="79">
        <v>15.266517069283525</v>
      </c>
      <c r="H57" s="79">
        <v>10.095545865483736</v>
      </c>
      <c r="I57" s="79">
        <v>19.417368897091603</v>
      </c>
      <c r="J57" s="79">
        <v>-2.553192117669123</v>
      </c>
      <c r="K57" s="79">
        <v>-0.84456752179086214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107</v>
      </c>
      <c r="F58" s="57">
        <v>7.0913997666293804</v>
      </c>
      <c r="G58" s="57">
        <v>14.676720022723643</v>
      </c>
      <c r="H58" s="57">
        <v>10.425415101740532</v>
      </c>
      <c r="I58" s="57">
        <v>19.08920573354067</v>
      </c>
      <c r="J58" s="57">
        <v>-2.0390473637983075</v>
      </c>
      <c r="K58" s="57">
        <v>-0.44611716795249778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73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D18" sqref="D18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2" t="s">
        <v>38</v>
      </c>
      <c r="F13" s="92"/>
      <c r="G13" s="92"/>
      <c r="H13" s="92"/>
      <c r="I13" s="92"/>
      <c r="J13" s="92"/>
      <c r="K13" s="92"/>
      <c r="L13" s="92"/>
      <c r="M13" s="51"/>
      <c r="N13" s="51"/>
      <c r="O13" s="38"/>
    </row>
    <row r="14" spans="1:15">
      <c r="A14" s="36"/>
      <c r="B14" s="10"/>
      <c r="C14" s="3"/>
      <c r="D14" s="3"/>
      <c r="E14" s="14"/>
      <c r="F14" s="93" t="str">
        <f>'Almac y Transp'!F14:K14</f>
        <v>variaciones  anuales 2021p - 2022p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6" t="s">
        <v>31</v>
      </c>
      <c r="G16" s="96"/>
      <c r="H16" s="98" t="s">
        <v>65</v>
      </c>
      <c r="I16" s="98"/>
      <c r="J16" s="96" t="s">
        <v>66</v>
      </c>
      <c r="K16" s="96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94</v>
      </c>
      <c r="F19" s="79">
        <v>19.014094036274074</v>
      </c>
      <c r="G19" s="79">
        <v>17.658879709476196</v>
      </c>
      <c r="H19" s="79">
        <v>23.677279512774547</v>
      </c>
      <c r="I19" s="79">
        <v>22.882682867309299</v>
      </c>
      <c r="J19" s="79">
        <v>6.6429483587662048</v>
      </c>
      <c r="K19" s="79">
        <v>9.2448606262589266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14.484826768508526</v>
      </c>
      <c r="G20" s="79">
        <v>13.312432695758176</v>
      </c>
      <c r="H20" s="79">
        <v>18.639165402201542</v>
      </c>
      <c r="I20" s="79">
        <v>18.424352681557863</v>
      </c>
      <c r="J20" s="79">
        <v>6.5965951418259152</v>
      </c>
      <c r="K20" s="79">
        <v>8.5008833164090163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5.5845430765423743</v>
      </c>
      <c r="G21" s="79">
        <v>7.9165098589040639</v>
      </c>
      <c r="H21" s="79">
        <v>9.499192165285649</v>
      </c>
      <c r="I21" s="79">
        <v>12.869819206224278</v>
      </c>
      <c r="J21" s="79">
        <v>7.1047406901820551</v>
      </c>
      <c r="K21" s="79">
        <v>9.1736153977814467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101</v>
      </c>
      <c r="F22" s="79">
        <v>39.164263953745149</v>
      </c>
      <c r="G22" s="79">
        <v>42.808653821617838</v>
      </c>
      <c r="H22" s="79">
        <v>45.196357683631959</v>
      </c>
      <c r="I22" s="79">
        <v>50.310593002197692</v>
      </c>
      <c r="J22" s="79">
        <v>8.7873840122598637</v>
      </c>
      <c r="K22" s="79">
        <v>9.185779384542613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103</v>
      </c>
      <c r="F23" s="79">
        <v>10.836080963638679</v>
      </c>
      <c r="G23" s="79">
        <v>13.736958849322221</v>
      </c>
      <c r="H23" s="79">
        <v>15.959735518213762</v>
      </c>
      <c r="I23" s="79">
        <v>20.131158375075714</v>
      </c>
      <c r="J23" s="79">
        <v>10.850177761195141</v>
      </c>
      <c r="K23" s="79">
        <v>7.8284913634743845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107</v>
      </c>
      <c r="F24" s="57">
        <v>23.873538241363519</v>
      </c>
      <c r="G24" s="57">
        <v>23.66753572755789</v>
      </c>
      <c r="H24" s="57">
        <v>31.237269580089873</v>
      </c>
      <c r="I24" s="57">
        <v>32.24988288644326</v>
      </c>
      <c r="J24" s="57">
        <v>13.00892513715408</v>
      </c>
      <c r="K24" s="57">
        <v>8.775204797188934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2" t="s">
        <v>38</v>
      </c>
      <c r="F47" s="92"/>
      <c r="G47" s="92"/>
      <c r="H47" s="92"/>
      <c r="I47" s="92"/>
      <c r="J47" s="92"/>
      <c r="K47" s="92"/>
      <c r="L47" s="92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3" t="str">
        <f>'Almac y Transp'!F48:K48</f>
        <v>variaciones año corrido 2021p - 2022p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6" t="s">
        <v>31</v>
      </c>
      <c r="G50" s="96"/>
      <c r="H50" s="98" t="s">
        <v>65</v>
      </c>
      <c r="I50" s="98"/>
      <c r="J50" s="96" t="s">
        <v>66</v>
      </c>
      <c r="K50" s="96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94</v>
      </c>
      <c r="F53" s="79">
        <v>9.7337146597207926</v>
      </c>
      <c r="G53" s="79">
        <v>14.791450308294207</v>
      </c>
      <c r="H53" s="79">
        <v>12.17884896193031</v>
      </c>
      <c r="I53" s="79">
        <v>18.018288399316894</v>
      </c>
      <c r="J53" s="79">
        <v>-2.8331785200449988</v>
      </c>
      <c r="K53" s="79">
        <v>1.4770055311406294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10.333232200228704</v>
      </c>
      <c r="G54" s="79">
        <v>14.604945758647347</v>
      </c>
      <c r="H54" s="79">
        <v>12.995235477987311</v>
      </c>
      <c r="I54" s="79">
        <v>18.069577367919099</v>
      </c>
      <c r="J54" s="79">
        <v>-1.8293862062730537</v>
      </c>
      <c r="K54" s="79">
        <v>2.2397385570043227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9.7987140187968169</v>
      </c>
      <c r="G55" s="79">
        <v>13.830090295878851</v>
      </c>
      <c r="H55" s="79">
        <v>12.601439103285106</v>
      </c>
      <c r="I55" s="79">
        <v>17.4666141047237</v>
      </c>
      <c r="J55" s="79">
        <v>-0.96422107397557966</v>
      </c>
      <c r="K55" s="79">
        <v>2.9301916275714657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101</v>
      </c>
      <c r="F56" s="79">
        <v>12.942903143041695</v>
      </c>
      <c r="G56" s="79">
        <v>16.736882584471257</v>
      </c>
      <c r="H56" s="79">
        <v>16.089424548679567</v>
      </c>
      <c r="I56" s="79">
        <v>20.759721042568447</v>
      </c>
      <c r="J56" s="79">
        <v>-0.10099743405039829</v>
      </c>
      <c r="K56" s="79">
        <v>3.5032405398634392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103</v>
      </c>
      <c r="F57" s="79">
        <v>12.643629186079242</v>
      </c>
      <c r="G57" s="79">
        <v>16.318319001620107</v>
      </c>
      <c r="H57" s="79">
        <v>16.070982456974249</v>
      </c>
      <c r="I57" s="79">
        <v>20.67176648030744</v>
      </c>
      <c r="J57" s="79">
        <v>0.77434200449368884</v>
      </c>
      <c r="K57" s="79">
        <v>3.8627437245922103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107</v>
      </c>
      <c r="F58" s="57">
        <v>13.325527743169285</v>
      </c>
      <c r="G58" s="57">
        <v>16.781573770685299</v>
      </c>
      <c r="H58" s="57">
        <v>16.995065153917778</v>
      </c>
      <c r="I58" s="57">
        <v>21.406366331909467</v>
      </c>
      <c r="J58" s="57">
        <v>1.6609706417352932</v>
      </c>
      <c r="K58" s="57">
        <v>4.2370973327944039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88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C15" sqref="C15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F13" s="92" t="s">
        <v>37</v>
      </c>
      <c r="G13" s="92"/>
      <c r="H13" s="92"/>
      <c r="I13" s="92"/>
      <c r="J13" s="92"/>
      <c r="K13" s="92"/>
      <c r="L13" s="51"/>
      <c r="M13" s="51"/>
      <c r="N13" s="51"/>
      <c r="O13" s="38"/>
    </row>
    <row r="14" spans="1:15">
      <c r="A14" s="36"/>
      <c r="B14" s="10"/>
      <c r="C14" s="3"/>
      <c r="D14" s="3"/>
      <c r="E14" s="14"/>
      <c r="F14" s="93" t="str">
        <f>'Almac y Transp'!F14:K14</f>
        <v>variaciones  anuales 2021p - 2022p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6" t="s">
        <v>31</v>
      </c>
      <c r="G16" s="96"/>
      <c r="H16" s="98" t="s">
        <v>65</v>
      </c>
      <c r="I16" s="98"/>
      <c r="J16" s="96" t="s">
        <v>66</v>
      </c>
      <c r="K16" s="96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94</v>
      </c>
      <c r="F19" s="79">
        <v>42.658638758251357</v>
      </c>
      <c r="G19" s="79">
        <v>25.844247040033608</v>
      </c>
      <c r="H19" s="79">
        <v>48.248259867765086</v>
      </c>
      <c r="I19" s="79">
        <v>31.431463038571707</v>
      </c>
      <c r="J19" s="79">
        <v>20.133492913934788</v>
      </c>
      <c r="K19" s="79">
        <v>1.9866369347073913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21.319594433362582</v>
      </c>
      <c r="G20" s="79">
        <v>19.121562033134069</v>
      </c>
      <c r="H20" s="79">
        <v>25.721947936483062</v>
      </c>
      <c r="I20" s="79">
        <v>24.49555215239883</v>
      </c>
      <c r="J20" s="79">
        <v>20.802962858620006</v>
      </c>
      <c r="K20" s="79">
        <v>4.4463030016189435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24.244795429173436</v>
      </c>
      <c r="G21" s="79">
        <v>22.473679493958755</v>
      </c>
      <c r="H21" s="79">
        <v>28.851291427885258</v>
      </c>
      <c r="I21" s="79">
        <v>28.095155042336785</v>
      </c>
      <c r="J21" s="79">
        <v>23.283489249099503</v>
      </c>
      <c r="K21" s="79">
        <v>5.6511871510798812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101</v>
      </c>
      <c r="F22" s="79">
        <v>35.358974627085701</v>
      </c>
      <c r="G22" s="79">
        <v>24.82848883783015</v>
      </c>
      <c r="H22" s="79">
        <v>41.22612757953712</v>
      </c>
      <c r="I22" s="79">
        <v>31.385904696079308</v>
      </c>
      <c r="J22" s="79">
        <v>21.097411461570516</v>
      </c>
      <c r="K22" s="79">
        <v>5.1561719439603024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103</v>
      </c>
      <c r="F23" s="79">
        <v>29.061156449135893</v>
      </c>
      <c r="G23" s="79">
        <v>17.434314244951835</v>
      </c>
      <c r="H23" s="79">
        <v>35.027307329879164</v>
      </c>
      <c r="I23" s="79">
        <v>24.036376090539278</v>
      </c>
      <c r="J23" s="79">
        <v>17.468654500932217</v>
      </c>
      <c r="K23" s="79">
        <v>2.8133380188832575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107</v>
      </c>
      <c r="F24" s="57">
        <v>47.972051738997493</v>
      </c>
      <c r="G24" s="57">
        <v>24.3430241197307</v>
      </c>
      <c r="H24" s="57">
        <v>56.768332608306281</v>
      </c>
      <c r="I24" s="57">
        <v>32.97224919082899</v>
      </c>
      <c r="J24" s="57">
        <v>19.45677410543567</v>
      </c>
      <c r="K24" s="57">
        <v>5.1193083823175272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F47" s="92" t="s">
        <v>37</v>
      </c>
      <c r="G47" s="92"/>
      <c r="H47" s="92"/>
      <c r="I47" s="92"/>
      <c r="J47" s="92"/>
      <c r="K47" s="92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3" t="str">
        <f>'Almac y Transp'!F48:K48</f>
        <v>variaciones año corrido 2021p - 2022p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6" t="s">
        <v>31</v>
      </c>
      <c r="G50" s="96"/>
      <c r="H50" s="98" t="s">
        <v>65</v>
      </c>
      <c r="I50" s="98"/>
      <c r="J50" s="96" t="s">
        <v>66</v>
      </c>
      <c r="K50" s="96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94</v>
      </c>
      <c r="F53" s="79">
        <v>16.449583775766751</v>
      </c>
      <c r="G53" s="79">
        <v>12.225603839742583</v>
      </c>
      <c r="H53" s="79">
        <v>19.128320947479761</v>
      </c>
      <c r="I53" s="79">
        <v>15.456956566596002</v>
      </c>
      <c r="J53" s="79">
        <v>4.2930795574136482</v>
      </c>
      <c r="K53" s="79">
        <v>-4.8400520440892825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17.041874589593988</v>
      </c>
      <c r="G54" s="79">
        <v>13.050934106766899</v>
      </c>
      <c r="H54" s="79">
        <v>19.931444612799744</v>
      </c>
      <c r="I54" s="79">
        <v>16.540762148942868</v>
      </c>
      <c r="J54" s="79">
        <v>6.0457235163856815</v>
      </c>
      <c r="K54" s="79">
        <v>-3.8511110295766704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17.852786960907419</v>
      </c>
      <c r="G55" s="79">
        <v>14.105838779552137</v>
      </c>
      <c r="H55" s="79">
        <v>20.936394509190826</v>
      </c>
      <c r="I55" s="79">
        <v>17.835818878101705</v>
      </c>
      <c r="J55" s="79">
        <v>7.7150766499458179</v>
      </c>
      <c r="K55" s="79">
        <v>-2.9268615623036287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101</v>
      </c>
      <c r="F56" s="79">
        <v>19.875280340120206</v>
      </c>
      <c r="G56" s="79">
        <v>15.291518911479308</v>
      </c>
      <c r="H56" s="79">
        <v>23.279232171890207</v>
      </c>
      <c r="I56" s="79">
        <v>19.333800246719733</v>
      </c>
      <c r="J56" s="79">
        <v>8.9459155743025995</v>
      </c>
      <c r="K56" s="79">
        <v>-2.1949725668080511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103</v>
      </c>
      <c r="F57" s="79">
        <v>21.2161662278187</v>
      </c>
      <c r="G57" s="79">
        <v>15.597884348712965</v>
      </c>
      <c r="H57" s="79">
        <v>24.996015364799806</v>
      </c>
      <c r="I57" s="79">
        <v>20.008207278773039</v>
      </c>
      <c r="J57" s="79">
        <v>9.6800245935691152</v>
      </c>
      <c r="K57" s="79">
        <v>-1.7742636389135202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107</v>
      </c>
      <c r="F58" s="57">
        <v>22.71572290750623</v>
      </c>
      <c r="G58" s="57">
        <v>16.136460947427821</v>
      </c>
      <c r="H58" s="57">
        <v>26.782909640614871</v>
      </c>
      <c r="I58" s="57">
        <v>20.811962883328803</v>
      </c>
      <c r="J58" s="57">
        <v>10.417457185275559</v>
      </c>
      <c r="K58" s="57">
        <v>-1.2818051737249148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74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C16" sqref="C16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51" t="s">
        <v>36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>
      <c r="A14" s="36"/>
      <c r="B14" s="10"/>
      <c r="C14" s="3"/>
      <c r="D14" s="3"/>
      <c r="E14" s="14"/>
      <c r="F14" s="93" t="str">
        <f>'Almac y Transp'!F14:K14</f>
        <v>variaciones  anuales 2021p - 2022p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6" t="s">
        <v>31</v>
      </c>
      <c r="G16" s="96"/>
      <c r="H16" s="98" t="s">
        <v>65</v>
      </c>
      <c r="I16" s="98"/>
      <c r="J16" s="96" t="s">
        <v>66</v>
      </c>
      <c r="K16" s="96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94</v>
      </c>
      <c r="F19" s="79">
        <v>19.734899691694864</v>
      </c>
      <c r="G19" s="79">
        <v>10.632573819402253</v>
      </c>
      <c r="H19" s="79">
        <v>24.426327625451833</v>
      </c>
      <c r="I19" s="79">
        <v>15.544423990881057</v>
      </c>
      <c r="J19" s="79">
        <v>14.507479738427364</v>
      </c>
      <c r="K19" s="79">
        <v>7.2665713065117785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16.400749653499574</v>
      </c>
      <c r="G20" s="79">
        <v>11.38337523561546</v>
      </c>
      <c r="H20" s="79">
        <v>20.624611844898496</v>
      </c>
      <c r="I20" s="79">
        <v>16.408268695290374</v>
      </c>
      <c r="J20" s="79">
        <v>13.81893481925735</v>
      </c>
      <c r="K20" s="79">
        <v>6.6475930153464589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13.025336107196495</v>
      </c>
      <c r="G21" s="79">
        <v>5.7909668018003373</v>
      </c>
      <c r="H21" s="79">
        <v>17.215859796598522</v>
      </c>
      <c r="I21" s="79">
        <v>10.646714874143754</v>
      </c>
      <c r="J21" s="79">
        <v>16.843087400142068</v>
      </c>
      <c r="K21" s="79">
        <v>6.1191011198686027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101</v>
      </c>
      <c r="F22" s="79">
        <v>12.525055904517174</v>
      </c>
      <c r="G22" s="79">
        <v>3.9648975455379656</v>
      </c>
      <c r="H22" s="79">
        <v>17.402469580217712</v>
      </c>
      <c r="I22" s="79">
        <v>9.4263196472829947</v>
      </c>
      <c r="J22" s="79">
        <v>15.338440745427761</v>
      </c>
      <c r="K22" s="79">
        <v>5.4075742812745347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103</v>
      </c>
      <c r="F23" s="79">
        <v>9.669949910880888</v>
      </c>
      <c r="G23" s="79">
        <v>7.3680342538070249</v>
      </c>
      <c r="H23" s="79">
        <v>14.73969735661791</v>
      </c>
      <c r="I23" s="79">
        <v>13.404178007362916</v>
      </c>
      <c r="J23" s="79">
        <v>11.219989966715048</v>
      </c>
      <c r="K23" s="79">
        <v>5.3827571176397555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107</v>
      </c>
      <c r="F24" s="57">
        <v>18.108586915210381</v>
      </c>
      <c r="G24" s="57">
        <v>7.5756327718288929</v>
      </c>
      <c r="H24" s="57">
        <v>25.129617517772189</v>
      </c>
      <c r="I24" s="57">
        <v>15.041225264255871</v>
      </c>
      <c r="J24" s="57">
        <v>15.916190427359439</v>
      </c>
      <c r="K24" s="57">
        <v>8.0096785507782755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51" t="s">
        <v>36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3" t="str">
        <f>'Almac y Transp'!F48:K48</f>
        <v>variaciones año corrido 2021p - 2022p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6" t="s">
        <v>31</v>
      </c>
      <c r="G50" s="96"/>
      <c r="H50" s="98" t="s">
        <v>65</v>
      </c>
      <c r="I50" s="98"/>
      <c r="J50" s="96" t="s">
        <v>66</v>
      </c>
      <c r="K50" s="96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94</v>
      </c>
      <c r="F53" s="79">
        <v>7.8834697576076085</v>
      </c>
      <c r="G53" s="79">
        <v>6.8094431462188965</v>
      </c>
      <c r="H53" s="79">
        <v>10.229083497433123</v>
      </c>
      <c r="I53" s="79">
        <v>9.787533543122251</v>
      </c>
      <c r="J53" s="79">
        <v>2.4688902968000415</v>
      </c>
      <c r="K53" s="79">
        <v>1.0608205402143689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8.7898406684759234</v>
      </c>
      <c r="G54" s="79">
        <v>7.3134262509626957</v>
      </c>
      <c r="H54" s="79">
        <v>11.336984693482744</v>
      </c>
      <c r="I54" s="79">
        <v>10.518409595214306</v>
      </c>
      <c r="J54" s="79">
        <v>3.6512591156186325</v>
      </c>
      <c r="K54" s="79">
        <v>1.667197718165303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9.2187840000286236</v>
      </c>
      <c r="G55" s="79">
        <v>7.1543751257995947</v>
      </c>
      <c r="H55" s="79">
        <v>11.932801276657056</v>
      </c>
      <c r="I55" s="79">
        <v>10.531829218034705</v>
      </c>
      <c r="J55" s="79">
        <v>4.9280774262665306</v>
      </c>
      <c r="K55" s="79">
        <v>2.1098659158207189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101</v>
      </c>
      <c r="F56" s="79">
        <v>9.5329006652054673</v>
      </c>
      <c r="G56" s="79">
        <v>6.838604837922313</v>
      </c>
      <c r="H56" s="79">
        <v>12.452174125419791</v>
      </c>
      <c r="I56" s="79">
        <v>10.422405658028344</v>
      </c>
      <c r="J56" s="79">
        <v>5.861737260551636</v>
      </c>
      <c r="K56" s="79">
        <v>2.4128812702068458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103</v>
      </c>
      <c r="F57" s="79">
        <v>9.5464600500401176</v>
      </c>
      <c r="G57" s="79">
        <v>6.8907716000467412</v>
      </c>
      <c r="H57" s="79">
        <v>12.67875779972394</v>
      </c>
      <c r="I57" s="79">
        <v>10.717156010338446</v>
      </c>
      <c r="J57" s="79">
        <v>6.3206243606956924</v>
      </c>
      <c r="K57" s="79">
        <v>2.6667838686477374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107</v>
      </c>
      <c r="F58" s="57">
        <v>10.199564209518952</v>
      </c>
      <c r="G58" s="57">
        <v>6.9411821085420433</v>
      </c>
      <c r="H58" s="57">
        <v>13.631761877638017</v>
      </c>
      <c r="I58" s="57">
        <v>11.037590023036724</v>
      </c>
      <c r="J58" s="57">
        <v>7.0661411668966556</v>
      </c>
      <c r="K58" s="57">
        <v>3.069422737460803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C17" sqref="C17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2" t="s">
        <v>54</v>
      </c>
      <c r="F13" s="92"/>
      <c r="G13" s="92"/>
      <c r="H13" s="92"/>
      <c r="I13" s="92"/>
      <c r="J13" s="92"/>
      <c r="K13" s="92"/>
      <c r="L13" s="92"/>
      <c r="M13" s="51"/>
      <c r="N13" s="51"/>
      <c r="O13" s="38"/>
    </row>
    <row r="14" spans="1:15">
      <c r="A14" s="36"/>
      <c r="B14" s="10"/>
      <c r="C14" s="3"/>
      <c r="D14" s="3"/>
      <c r="E14" s="14"/>
      <c r="F14" s="93" t="str">
        <f>'Almac y Transp'!F14:K14</f>
        <v>variaciones  anuales 2021p - 2022p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6" t="s">
        <v>31</v>
      </c>
      <c r="G16" s="96"/>
      <c r="H16" s="98" t="s">
        <v>65</v>
      </c>
      <c r="I16" s="98"/>
      <c r="J16" s="96" t="s">
        <v>66</v>
      </c>
      <c r="K16" s="96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94</v>
      </c>
      <c r="F19" s="79">
        <v>-2.3004343590283582</v>
      </c>
      <c r="G19" s="79">
        <v>7.9261910096690968</v>
      </c>
      <c r="H19" s="79">
        <v>1.527609699505831</v>
      </c>
      <c r="I19" s="79">
        <v>12.717883560212726</v>
      </c>
      <c r="J19" s="79">
        <v>2.2190051489895666</v>
      </c>
      <c r="K19" s="79">
        <v>9.9055795718205388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-0.69653790654955117</v>
      </c>
      <c r="G20" s="79">
        <v>6.4464362024256587</v>
      </c>
      <c r="H20" s="79">
        <v>2.9069108707147109</v>
      </c>
      <c r="I20" s="79">
        <v>11.248607082485719</v>
      </c>
      <c r="J20" s="79">
        <v>0.36856990680176693</v>
      </c>
      <c r="K20" s="79">
        <v>8.4012833664417457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-6.8848906471635871</v>
      </c>
      <c r="G21" s="79">
        <v>0.33879465889448568</v>
      </c>
      <c r="H21" s="79">
        <v>-3.4325578780378976</v>
      </c>
      <c r="I21" s="79">
        <v>4.9442909831600019</v>
      </c>
      <c r="J21" s="79">
        <v>-1.0279178566931932</v>
      </c>
      <c r="K21" s="79">
        <v>7.4806795224872502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101</v>
      </c>
      <c r="F22" s="79">
        <v>1.9527356241596721</v>
      </c>
      <c r="G22" s="79">
        <v>7.9898911304319569</v>
      </c>
      <c r="H22" s="79">
        <v>6.371890655998186</v>
      </c>
      <c r="I22" s="79">
        <v>13.662751798874879</v>
      </c>
      <c r="J22" s="79">
        <v>-1.4465329356291505</v>
      </c>
      <c r="K22" s="79">
        <v>6.1937065474473485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103</v>
      </c>
      <c r="F23" s="79">
        <v>0.8628324764814721</v>
      </c>
      <c r="G23" s="79">
        <v>5.1464954184892804</v>
      </c>
      <c r="H23" s="79">
        <v>5.5254505202844655</v>
      </c>
      <c r="I23" s="79">
        <v>11.057746061565126</v>
      </c>
      <c r="J23" s="79">
        <v>-2.0099600671037194</v>
      </c>
      <c r="K23" s="79">
        <v>5.5965497128527062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107</v>
      </c>
      <c r="F24" s="57">
        <v>1.9773625423642898</v>
      </c>
      <c r="G24" s="57">
        <v>4.2304952652993677</v>
      </c>
      <c r="H24" s="57">
        <v>8.0394635451684735</v>
      </c>
      <c r="I24" s="57">
        <v>11.463940078819832</v>
      </c>
      <c r="J24" s="57">
        <v>1.3394503653479433</v>
      </c>
      <c r="K24" s="57">
        <v>7.2920076737596418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2" t="s">
        <v>54</v>
      </c>
      <c r="F47" s="92"/>
      <c r="G47" s="92"/>
      <c r="H47" s="92"/>
      <c r="I47" s="92"/>
      <c r="J47" s="92"/>
      <c r="K47" s="92"/>
      <c r="L47" s="92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3" t="str">
        <f>'Almac y Transp'!F48:K48</f>
        <v>variaciones año corrido 2021p - 2022p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6" t="s">
        <v>31</v>
      </c>
      <c r="G50" s="96"/>
      <c r="H50" s="98" t="s">
        <v>65</v>
      </c>
      <c r="I50" s="98"/>
      <c r="J50" s="96" t="s">
        <v>66</v>
      </c>
      <c r="K50" s="96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94</v>
      </c>
      <c r="F53" s="79">
        <v>12.801666007868672</v>
      </c>
      <c r="G53" s="79">
        <v>20.670733123617868</v>
      </c>
      <c r="H53" s="79">
        <v>15.2350917422996</v>
      </c>
      <c r="I53" s="79">
        <v>24.003489661444434</v>
      </c>
      <c r="J53" s="79">
        <v>8.0075597509782881</v>
      </c>
      <c r="K53" s="79">
        <v>16.767438407046576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11.111175752973267</v>
      </c>
      <c r="G54" s="79">
        <v>18.859943747964735</v>
      </c>
      <c r="H54" s="79">
        <v>13.688743194350316</v>
      </c>
      <c r="I54" s="79">
        <v>22.37696768474806</v>
      </c>
      <c r="J54" s="79">
        <v>7.0966388216143761</v>
      </c>
      <c r="K54" s="79">
        <v>15.745510189916189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9.023252541696781</v>
      </c>
      <c r="G55" s="79">
        <v>16.687552515717563</v>
      </c>
      <c r="H55" s="79">
        <v>11.700768972192122</v>
      </c>
      <c r="I55" s="79">
        <v>20.330172233921395</v>
      </c>
      <c r="J55" s="79">
        <v>6.2146031800843771</v>
      </c>
      <c r="K55" s="79">
        <v>14.836927452939918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101</v>
      </c>
      <c r="F56" s="79">
        <v>8.3270287223284214</v>
      </c>
      <c r="G56" s="79">
        <v>15.808130574478007</v>
      </c>
      <c r="H56" s="79">
        <v>11.17630793157729</v>
      </c>
      <c r="I56" s="79">
        <v>19.656278356143741</v>
      </c>
      <c r="J56" s="79">
        <v>5.4453219527626162</v>
      </c>
      <c r="K56" s="79">
        <v>13.957002675540719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103</v>
      </c>
      <c r="F57" s="79">
        <v>7.618022514167988</v>
      </c>
      <c r="G57" s="79">
        <v>14.779884739013527</v>
      </c>
      <c r="H57" s="79">
        <v>10.63891017197145</v>
      </c>
      <c r="I57" s="79">
        <v>18.824433042204646</v>
      </c>
      <c r="J57" s="79">
        <v>4.7638130026037118</v>
      </c>
      <c r="K57" s="79">
        <v>13.184433298104725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107</v>
      </c>
      <c r="F58" s="57">
        <v>7.1590041051335485</v>
      </c>
      <c r="G58" s="57">
        <v>13.887994937478831</v>
      </c>
      <c r="H58" s="57">
        <v>10.426643897946764</v>
      </c>
      <c r="I58" s="57">
        <v>18.198051771658143</v>
      </c>
      <c r="J58" s="57">
        <v>4.4914434392123281</v>
      </c>
      <c r="K58" s="57">
        <v>12.690820666686054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76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C15" sqref="C15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2.710937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51" t="s">
        <v>39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>
      <c r="A14" s="36"/>
      <c r="B14" s="10"/>
      <c r="C14" s="3"/>
      <c r="D14" s="3"/>
      <c r="E14" s="14"/>
      <c r="F14" s="93" t="str">
        <f>'Almac y Transp'!F14:K14</f>
        <v>variaciones  anuales 2021p - 2022p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6" t="s">
        <v>31</v>
      </c>
      <c r="G16" s="96"/>
      <c r="H16" s="98" t="s">
        <v>65</v>
      </c>
      <c r="I16" s="98"/>
      <c r="J16" s="96" t="s">
        <v>66</v>
      </c>
      <c r="K16" s="96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94</v>
      </c>
      <c r="F19" s="79">
        <v>14.272423432234376</v>
      </c>
      <c r="G19" s="79">
        <v>12.241413043569878</v>
      </c>
      <c r="H19" s="79">
        <v>18.749821757438596</v>
      </c>
      <c r="I19" s="79">
        <v>17.224692243103391</v>
      </c>
      <c r="J19" s="79">
        <v>3.4617950464737675</v>
      </c>
      <c r="K19" s="79">
        <v>-0.72127298634821102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31.319802923231265</v>
      </c>
      <c r="G20" s="79">
        <v>16.319416496319562</v>
      </c>
      <c r="H20" s="79">
        <v>36.085036413570037</v>
      </c>
      <c r="I20" s="79">
        <v>21.566992033953895</v>
      </c>
      <c r="J20" s="79">
        <v>2.1828134096313789</v>
      </c>
      <c r="K20" s="79">
        <v>0.50703865400872417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8.3201389084080972</v>
      </c>
      <c r="G21" s="79">
        <v>13.077033515765919</v>
      </c>
      <c r="H21" s="79">
        <v>12.336212859336143</v>
      </c>
      <c r="I21" s="79">
        <v>18.267208103632029</v>
      </c>
      <c r="J21" s="79">
        <v>5.9686729660578095</v>
      </c>
      <c r="K21" s="79">
        <v>0.10655225834339888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101</v>
      </c>
      <c r="F22" s="79">
        <v>28.445288180128927</v>
      </c>
      <c r="G22" s="79">
        <v>9.1092112391282001</v>
      </c>
      <c r="H22" s="79">
        <v>34.012766464082432</v>
      </c>
      <c r="I22" s="79">
        <v>14.840871365127327</v>
      </c>
      <c r="J22" s="79">
        <v>4.3692720147586783</v>
      </c>
      <c r="K22" s="79">
        <v>-1.5594905669697141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103</v>
      </c>
      <c r="F23" s="79">
        <v>8.2482816230277933</v>
      </c>
      <c r="G23" s="79">
        <v>-4.9716133686227266</v>
      </c>
      <c r="H23" s="79">
        <v>13.25230915937405</v>
      </c>
      <c r="I23" s="79">
        <v>0.37080540957283858</v>
      </c>
      <c r="J23" s="79">
        <v>3.507680047401962</v>
      </c>
      <c r="K23" s="79">
        <v>-1.7575241539474717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107</v>
      </c>
      <c r="F24" s="57">
        <v>41.422432859172432</v>
      </c>
      <c r="G24" s="57">
        <v>6.9442635864385096</v>
      </c>
      <c r="H24" s="57">
        <v>49.82936799341303</v>
      </c>
      <c r="I24" s="57">
        <v>14.366039975451116</v>
      </c>
      <c r="J24" s="57">
        <v>6.8608065192641732</v>
      </c>
      <c r="K24" s="57">
        <v>-1.0678826579524241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51" t="s">
        <v>39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3" t="str">
        <f>'Almac y Transp'!F48:K48</f>
        <v>variaciones año corrido 2021p - 2022p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6" t="s">
        <v>31</v>
      </c>
      <c r="G50" s="96"/>
      <c r="H50" s="98" t="s">
        <v>65</v>
      </c>
      <c r="I50" s="98"/>
      <c r="J50" s="96" t="s">
        <v>66</v>
      </c>
      <c r="K50" s="96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94</v>
      </c>
      <c r="F53" s="79">
        <v>16.165684787225175</v>
      </c>
      <c r="G53" s="79">
        <v>11.293070967163699</v>
      </c>
      <c r="H53" s="79">
        <v>18.808357440434875</v>
      </c>
      <c r="I53" s="79">
        <v>14.423279830405322</v>
      </c>
      <c r="J53" s="79">
        <v>-2.2375064399306699</v>
      </c>
      <c r="K53" s="79">
        <v>-1.9897662975972508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18.025919145318923</v>
      </c>
      <c r="G54" s="79">
        <v>11.908906399217445</v>
      </c>
      <c r="H54" s="79">
        <v>20.932591719403383</v>
      </c>
      <c r="I54" s="79">
        <v>15.300201738692753</v>
      </c>
      <c r="J54" s="79">
        <v>-1.7645766513965988</v>
      </c>
      <c r="K54" s="79">
        <v>-1.7189235285694826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16.781069206892884</v>
      </c>
      <c r="G55" s="79">
        <v>12.037748491501432</v>
      </c>
      <c r="H55" s="79">
        <v>19.829113835154022</v>
      </c>
      <c r="I55" s="79">
        <v>15.627843713786028</v>
      </c>
      <c r="J55" s="79">
        <v>-1.0203984744970862</v>
      </c>
      <c r="K55" s="79">
        <v>-1.537733040703182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101</v>
      </c>
      <c r="F56" s="79">
        <v>17.997092684892802</v>
      </c>
      <c r="G56" s="79">
        <v>11.725282595069819</v>
      </c>
      <c r="H56" s="79">
        <v>21.307124096807328</v>
      </c>
      <c r="I56" s="79">
        <v>15.543894515561396</v>
      </c>
      <c r="J56" s="79">
        <v>-0.53872946186919179</v>
      </c>
      <c r="K56" s="79">
        <v>-1.5397337987032023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103</v>
      </c>
      <c r="F57" s="79">
        <v>16.841234366246915</v>
      </c>
      <c r="G57" s="79">
        <v>9.5592381192779907</v>
      </c>
      <c r="H57" s="79">
        <v>20.35096492184849</v>
      </c>
      <c r="I57" s="79">
        <v>13.569386835683295</v>
      </c>
      <c r="J57" s="79">
        <v>-0.20594322555672617</v>
      </c>
      <c r="K57" s="79">
        <v>-1.5578836646462868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107</v>
      </c>
      <c r="F58" s="57">
        <v>18.243087295995153</v>
      </c>
      <c r="G58" s="57">
        <v>9.3789158973611961</v>
      </c>
      <c r="H58" s="57">
        <v>22.038099950974033</v>
      </c>
      <c r="I58" s="57">
        <v>13.624690667688743</v>
      </c>
      <c r="J58" s="57">
        <v>0.32341485304661077</v>
      </c>
      <c r="K58" s="57">
        <v>-1.5201755054880195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87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C16" sqref="C16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F13" s="92" t="s">
        <v>40</v>
      </c>
      <c r="G13" s="92"/>
      <c r="H13" s="92"/>
      <c r="I13" s="92"/>
      <c r="J13" s="92"/>
      <c r="K13" s="92"/>
      <c r="L13" s="51"/>
      <c r="M13" s="51"/>
      <c r="N13" s="51"/>
      <c r="O13" s="38"/>
    </row>
    <row r="14" spans="1:15">
      <c r="A14" s="36"/>
      <c r="B14" s="10"/>
      <c r="C14" s="3"/>
      <c r="D14" s="3"/>
      <c r="E14" s="14"/>
      <c r="F14" s="93" t="str">
        <f>'Almac y Transp'!F14:K14</f>
        <v>variaciones  anuales 2021p - 2022p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6" t="s">
        <v>31</v>
      </c>
      <c r="G16" s="96"/>
      <c r="H16" s="98" t="s">
        <v>65</v>
      </c>
      <c r="I16" s="98"/>
      <c r="J16" s="96" t="s">
        <v>66</v>
      </c>
      <c r="K16" s="96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94</v>
      </c>
      <c r="F19" s="79">
        <v>18.914316882064981</v>
      </c>
      <c r="G19" s="79">
        <v>23.664989900436396</v>
      </c>
      <c r="H19" s="79">
        <v>11.77992723688088</v>
      </c>
      <c r="I19" s="79">
        <v>11.868121621672614</v>
      </c>
      <c r="J19" s="79">
        <v>3.508286272588407</v>
      </c>
      <c r="K19" s="79">
        <v>4.8932945908643859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29.133547727821821</v>
      </c>
      <c r="G20" s="79">
        <v>28.439255535177523</v>
      </c>
      <c r="H20" s="79">
        <v>12.742438900812175</v>
      </c>
      <c r="I20" s="79">
        <v>13.430409380362306</v>
      </c>
      <c r="J20" s="79">
        <v>3.3184253818910179</v>
      </c>
      <c r="K20" s="79">
        <v>4.9321829952316989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19.280093052530333</v>
      </c>
      <c r="G21" s="79">
        <v>16.596679526931581</v>
      </c>
      <c r="H21" s="79">
        <v>9.5559601800824225</v>
      </c>
      <c r="I21" s="79">
        <v>10.585993036720211</v>
      </c>
      <c r="J21" s="79">
        <v>2.8623427062664888</v>
      </c>
      <c r="K21" s="79">
        <v>4.8002517583220765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101</v>
      </c>
      <c r="F22" s="79">
        <v>17.635618762211692</v>
      </c>
      <c r="G22" s="79">
        <v>18.406859018222477</v>
      </c>
      <c r="H22" s="79">
        <v>12.24732057854574</v>
      </c>
      <c r="I22" s="79">
        <v>15.843698775945668</v>
      </c>
      <c r="J22" s="79">
        <v>2.7493073153821683</v>
      </c>
      <c r="K22" s="79">
        <v>4.5868510893644014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103</v>
      </c>
      <c r="F23" s="79">
        <v>14.477466513489716</v>
      </c>
      <c r="G23" s="79">
        <v>16.585054532568606</v>
      </c>
      <c r="H23" s="79">
        <v>9.3765998082967883</v>
      </c>
      <c r="I23" s="79">
        <v>13.512695448416224</v>
      </c>
      <c r="J23" s="79">
        <v>-1.7408094881107417</v>
      </c>
      <c r="K23" s="79">
        <v>-1.6151355972887274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107</v>
      </c>
      <c r="F24" s="57">
        <v>8.042636309154517</v>
      </c>
      <c r="G24" s="57">
        <v>7.715582868074037</v>
      </c>
      <c r="H24" s="57">
        <v>3.228491630073151</v>
      </c>
      <c r="I24" s="57">
        <v>4.8769604489624356</v>
      </c>
      <c r="J24" s="57">
        <v>-3.7039430926831898</v>
      </c>
      <c r="K24" s="57">
        <v>-0.95738152870620752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F47" s="92" t="s">
        <v>40</v>
      </c>
      <c r="G47" s="92"/>
      <c r="H47" s="92"/>
      <c r="I47" s="92"/>
      <c r="J47" s="92"/>
      <c r="K47" s="92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3" t="str">
        <f>'Almac y Transp'!F48:K48</f>
        <v>variaciones año corrido 2021p - 2022p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6" t="s">
        <v>31</v>
      </c>
      <c r="G50" s="96"/>
      <c r="H50" s="98" t="s">
        <v>65</v>
      </c>
      <c r="I50" s="98"/>
      <c r="J50" s="96" t="s">
        <v>66</v>
      </c>
      <c r="K50" s="96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94</v>
      </c>
      <c r="F53" s="79">
        <v>19.965366814411635</v>
      </c>
      <c r="G53" s="79">
        <v>23.913865910825717</v>
      </c>
      <c r="H53" s="79">
        <v>1.4212820605840948</v>
      </c>
      <c r="I53" s="79">
        <v>1.3552246235148058</v>
      </c>
      <c r="J53" s="79">
        <v>-3.3777699773531178</v>
      </c>
      <c r="K53" s="79">
        <v>-5.1204189992682831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21.166511600303227</v>
      </c>
      <c r="G54" s="79">
        <v>24.502420049106565</v>
      </c>
      <c r="H54" s="79">
        <v>2.7574925337183309</v>
      </c>
      <c r="I54" s="79">
        <v>2.7435763044875605</v>
      </c>
      <c r="J54" s="79">
        <v>-2.6330487713067341</v>
      </c>
      <c r="K54" s="79">
        <v>-4.013580646161552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20.938805082048795</v>
      </c>
      <c r="G55" s="79">
        <v>23.515114281027216</v>
      </c>
      <c r="H55" s="79">
        <v>3.4724144986086225</v>
      </c>
      <c r="I55" s="79">
        <v>3.5662283790163674</v>
      </c>
      <c r="J55" s="79">
        <v>-2.0793785885025451</v>
      </c>
      <c r="K55" s="79">
        <v>-3.1353978410354477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101</v>
      </c>
      <c r="F56" s="79">
        <v>20.566433099205984</v>
      </c>
      <c r="G56" s="79">
        <v>22.939524504861964</v>
      </c>
      <c r="H56" s="79">
        <v>4.3173109806759591</v>
      </c>
      <c r="I56" s="79">
        <v>4.7167890246693212</v>
      </c>
      <c r="J56" s="79">
        <v>-1.6382249351113209</v>
      </c>
      <c r="K56" s="79">
        <v>-2.4379451576308941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103</v>
      </c>
      <c r="F57" s="79">
        <v>20.07600475177145</v>
      </c>
      <c r="G57" s="79">
        <v>22.415984896383499</v>
      </c>
      <c r="H57" s="79">
        <v>4.6694966885407974</v>
      </c>
      <c r="I57" s="79">
        <v>5.3279780103602237</v>
      </c>
      <c r="J57" s="79">
        <v>-1.6456188270441041</v>
      </c>
      <c r="K57" s="79">
        <v>-2.3802208760769217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107</v>
      </c>
      <c r="F58" s="57">
        <v>19.336720770635441</v>
      </c>
      <c r="G58" s="57">
        <v>21.476947235913556</v>
      </c>
      <c r="H58" s="57">
        <v>4.5923394865099887</v>
      </c>
      <c r="I58" s="57">
        <v>5.3034343847857768</v>
      </c>
      <c r="J58" s="57">
        <v>-1.7818687465972927</v>
      </c>
      <c r="K58" s="57">
        <v>-2.292388336975737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86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R465"/>
  <sheetViews>
    <sheetView showGridLines="0" tabSelected="1" zoomScaleNormal="100" zoomScaleSheetLayoutView="100" workbookViewId="0">
      <selection activeCell="C17" sqref="C17"/>
    </sheetView>
  </sheetViews>
  <sheetFormatPr baseColWidth="10" defaultColWidth="10.85546875" defaultRowHeight="12.75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42578125" style="8" customWidth="1"/>
    <col min="6" max="6" width="10.7109375" style="8" customWidth="1"/>
    <col min="7" max="7" width="10.42578125" style="8" customWidth="1"/>
    <col min="8" max="9" width="10.7109375" style="8" customWidth="1"/>
    <col min="10" max="10" width="10.5703125" style="8" customWidth="1"/>
    <col min="11" max="11" width="1" style="8" customWidth="1"/>
    <col min="12" max="12" width="7.28515625" style="43" customWidth="1"/>
    <col min="13" max="14" width="3" style="43" customWidth="1"/>
    <col min="15" max="15" width="10.85546875" style="82"/>
    <col min="16" max="16" width="32.28515625" style="100" customWidth="1"/>
    <col min="17" max="17" width="8.28515625" style="100" customWidth="1"/>
    <col min="18" max="18" width="10.85546875" style="50"/>
    <col min="19" max="16384" width="10.85546875" style="8"/>
  </cols>
  <sheetData>
    <row r="1" spans="1:17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81"/>
      <c r="M1" s="81"/>
      <c r="N1" s="81"/>
    </row>
    <row r="2" spans="1:17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81"/>
      <c r="M2" s="81"/>
      <c r="N2" s="81"/>
    </row>
    <row r="3" spans="1:17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81"/>
      <c r="M3" s="81"/>
      <c r="N3" s="81"/>
    </row>
    <row r="4" spans="1:17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42"/>
      <c r="M4" s="42"/>
      <c r="N4" s="42"/>
    </row>
    <row r="5" spans="1:17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42"/>
      <c r="M5" s="42"/>
      <c r="N5" s="42"/>
    </row>
    <row r="6" spans="1:17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42"/>
      <c r="M6" s="42"/>
      <c r="N6" s="42"/>
    </row>
    <row r="7" spans="1:17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42"/>
      <c r="M7" s="42"/>
      <c r="N7" s="42"/>
    </row>
    <row r="8" spans="1:17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42"/>
      <c r="M8" s="42"/>
      <c r="N8" s="42"/>
    </row>
    <row r="9" spans="1:17">
      <c r="A9" s="74"/>
      <c r="B9" s="74"/>
      <c r="C9" s="74"/>
      <c r="D9" s="74"/>
      <c r="E9" s="74"/>
      <c r="F9" s="74"/>
      <c r="G9" s="74"/>
      <c r="H9" s="74"/>
      <c r="I9" s="74"/>
      <c r="J9" s="74"/>
      <c r="K9" s="38"/>
      <c r="L9" s="42"/>
      <c r="M9" s="42"/>
      <c r="N9" s="42"/>
    </row>
    <row r="10" spans="1:17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38"/>
      <c r="L10" s="42"/>
      <c r="M10" s="42"/>
      <c r="N10" s="42"/>
    </row>
    <row r="11" spans="1:17">
      <c r="A11" s="10"/>
      <c r="B11" s="10"/>
      <c r="C11" s="94" t="s">
        <v>62</v>
      </c>
      <c r="D11" s="94"/>
      <c r="E11" s="94"/>
      <c r="F11" s="94"/>
      <c r="G11" s="94"/>
      <c r="H11" s="94"/>
      <c r="I11" s="94"/>
      <c r="J11" s="10"/>
      <c r="K11" s="38"/>
      <c r="L11" s="42"/>
      <c r="M11" s="42"/>
      <c r="N11" s="42"/>
    </row>
    <row r="12" spans="1:17">
      <c r="A12" s="10"/>
      <c r="B12" s="10"/>
      <c r="C12" s="92" t="s">
        <v>110</v>
      </c>
      <c r="D12" s="92"/>
      <c r="E12" s="92"/>
      <c r="F12" s="92"/>
      <c r="G12" s="92"/>
      <c r="H12" s="92"/>
      <c r="I12" s="92"/>
      <c r="J12" s="63"/>
      <c r="K12" s="38"/>
      <c r="L12" s="42"/>
      <c r="M12" s="42"/>
      <c r="N12" s="42"/>
    </row>
    <row r="13" spans="1:17">
      <c r="A13" s="10"/>
      <c r="B13" s="10"/>
      <c r="C13" s="93"/>
      <c r="D13" s="93"/>
      <c r="E13" s="93"/>
      <c r="F13" s="93"/>
      <c r="G13" s="93"/>
      <c r="H13" s="93"/>
      <c r="I13" s="93"/>
      <c r="J13" s="52"/>
      <c r="K13" s="38"/>
      <c r="L13" s="42"/>
      <c r="M13" s="42"/>
      <c r="N13" s="42"/>
    </row>
    <row r="14" spans="1:17" ht="15" customHeight="1">
      <c r="A14" s="10"/>
      <c r="B14" s="10"/>
      <c r="C14" s="10"/>
      <c r="E14" s="91">
        <v>2021</v>
      </c>
      <c r="F14" s="91"/>
      <c r="G14" s="91"/>
      <c r="H14" s="91"/>
      <c r="I14" s="91"/>
      <c r="J14" s="87" t="s">
        <v>106</v>
      </c>
      <c r="K14" s="38"/>
      <c r="L14" s="42"/>
      <c r="M14" s="42"/>
      <c r="N14" s="42"/>
    </row>
    <row r="15" spans="1:17">
      <c r="A15" s="3"/>
      <c r="B15" s="3"/>
      <c r="C15" s="66" t="s">
        <v>61</v>
      </c>
      <c r="E15" s="86" t="s">
        <v>93</v>
      </c>
      <c r="F15" s="86" t="s">
        <v>96</v>
      </c>
      <c r="G15" s="86" t="s">
        <v>98</v>
      </c>
      <c r="H15" s="85" t="s">
        <v>100</v>
      </c>
      <c r="I15" s="85" t="s">
        <v>102</v>
      </c>
      <c r="J15" s="85" t="s">
        <v>105</v>
      </c>
      <c r="K15" s="38"/>
      <c r="L15" s="42"/>
      <c r="M15" s="42"/>
      <c r="N15" s="42"/>
      <c r="Q15" s="101" t="s">
        <v>105</v>
      </c>
    </row>
    <row r="16" spans="1:17">
      <c r="A16" s="3"/>
      <c r="B16" s="3"/>
      <c r="C16" s="39"/>
      <c r="E16" s="52"/>
      <c r="F16" s="67"/>
      <c r="G16" s="67"/>
      <c r="K16" s="38"/>
      <c r="L16" s="42"/>
      <c r="M16" s="42"/>
      <c r="N16" s="42"/>
      <c r="P16" s="100" t="s">
        <v>48</v>
      </c>
      <c r="Q16" s="102">
        <v>1.9773625423642898</v>
      </c>
    </row>
    <row r="17" spans="1:17">
      <c r="A17" s="29"/>
      <c r="B17" s="3"/>
      <c r="C17" s="29" t="s">
        <v>8</v>
      </c>
      <c r="D17" s="3"/>
      <c r="E17" s="78">
        <v>67.365445051498995</v>
      </c>
      <c r="F17" s="78">
        <v>67.883536948195598</v>
      </c>
      <c r="G17" s="78">
        <v>52.876376725946557</v>
      </c>
      <c r="H17" s="78">
        <v>73.375952003494774</v>
      </c>
      <c r="I17" s="78">
        <v>61.397186463097142</v>
      </c>
      <c r="J17" s="73">
        <v>65.272365492776089</v>
      </c>
      <c r="K17" s="38"/>
      <c r="L17" s="42"/>
      <c r="M17" s="42"/>
      <c r="N17" s="42"/>
      <c r="P17" s="100" t="s">
        <v>50</v>
      </c>
      <c r="Q17" s="102">
        <v>7.7877662861240111</v>
      </c>
    </row>
    <row r="18" spans="1:17">
      <c r="A18" s="29"/>
      <c r="B18" s="3"/>
      <c r="C18" s="29" t="s">
        <v>10</v>
      </c>
      <c r="D18" s="3"/>
      <c r="E18" s="78">
        <v>27.051031556131406</v>
      </c>
      <c r="F18" s="78">
        <v>15.147357057956825</v>
      </c>
      <c r="G18" s="78">
        <v>25.89227242086605</v>
      </c>
      <c r="H18" s="78">
        <v>38.697601820927787</v>
      </c>
      <c r="I18" s="78">
        <v>38.44920806435394</v>
      </c>
      <c r="J18" s="73">
        <v>46.235439943141131</v>
      </c>
      <c r="K18" s="38"/>
      <c r="L18" s="42"/>
      <c r="M18" s="42"/>
      <c r="N18" s="42"/>
      <c r="P18" s="100" t="s">
        <v>25</v>
      </c>
      <c r="Q18" s="102">
        <v>7.9920836110534168</v>
      </c>
    </row>
    <row r="19" spans="1:17">
      <c r="A19" s="29"/>
      <c r="B19" s="3"/>
      <c r="C19" s="29" t="s">
        <v>9</v>
      </c>
      <c r="D19" s="3"/>
      <c r="E19" s="78">
        <v>69.976082794754944</v>
      </c>
      <c r="F19" s="78">
        <v>56.481565591366746</v>
      </c>
      <c r="G19" s="78">
        <v>37.656171334435783</v>
      </c>
      <c r="H19" s="78">
        <v>27.243668451347176</v>
      </c>
      <c r="I19" s="78">
        <v>32.750836297852061</v>
      </c>
      <c r="J19" s="73">
        <v>49.249892725306722</v>
      </c>
      <c r="K19" s="38"/>
      <c r="L19" s="42"/>
      <c r="M19" s="42"/>
      <c r="N19" s="42"/>
      <c r="P19" s="100" t="s">
        <v>3</v>
      </c>
      <c r="Q19" s="102">
        <v>8.042636309154517</v>
      </c>
    </row>
    <row r="20" spans="1:17">
      <c r="A20" s="68"/>
      <c r="B20" s="3"/>
      <c r="C20" s="68" t="s">
        <v>47</v>
      </c>
      <c r="D20" s="3"/>
      <c r="E20" s="78">
        <v>3.3505401315038057</v>
      </c>
      <c r="F20" s="78">
        <v>12.273458901230995</v>
      </c>
      <c r="G20" s="78">
        <v>16.33452563237023</v>
      </c>
      <c r="H20" s="78">
        <v>1.4218229293326203</v>
      </c>
      <c r="I20" s="78">
        <v>-12.282707511689168</v>
      </c>
      <c r="J20" s="73">
        <v>38.893444246433972</v>
      </c>
      <c r="K20" s="38"/>
      <c r="L20" s="42"/>
      <c r="M20" s="42"/>
      <c r="N20" s="42"/>
      <c r="P20" s="100" t="s">
        <v>12</v>
      </c>
      <c r="Q20" s="102">
        <v>10.074416356998725</v>
      </c>
    </row>
    <row r="21" spans="1:17">
      <c r="A21" s="29"/>
      <c r="B21" s="3"/>
      <c r="C21" s="29" t="s">
        <v>23</v>
      </c>
      <c r="D21" s="3"/>
      <c r="E21" s="78">
        <v>1096.5686565996405</v>
      </c>
      <c r="F21" s="78">
        <v>452.95546888826539</v>
      </c>
      <c r="G21" s="78">
        <v>285.87486481420353</v>
      </c>
      <c r="H21" s="78">
        <v>705.64212456139865</v>
      </c>
      <c r="I21" s="78">
        <v>579.39026508548397</v>
      </c>
      <c r="J21" s="73">
        <v>849.79362845438663</v>
      </c>
      <c r="K21" s="38"/>
      <c r="L21" s="42"/>
      <c r="M21" s="42"/>
      <c r="N21" s="42"/>
      <c r="P21" s="100" t="s">
        <v>49</v>
      </c>
      <c r="Q21" s="102">
        <v>13.075922225306485</v>
      </c>
    </row>
    <row r="22" spans="1:17">
      <c r="A22" s="29"/>
      <c r="B22" s="3"/>
      <c r="C22" s="29" t="s">
        <v>24</v>
      </c>
      <c r="D22" s="3"/>
      <c r="E22" s="78">
        <v>43.703535801802531</v>
      </c>
      <c r="F22" s="78">
        <v>28.566683941105055</v>
      </c>
      <c r="G22" s="78">
        <v>18.765775631567223</v>
      </c>
      <c r="H22" s="78">
        <v>23.138506482608847</v>
      </c>
      <c r="I22" s="78">
        <v>18.378202714108724</v>
      </c>
      <c r="J22" s="73">
        <v>15.801865426698612</v>
      </c>
      <c r="K22" s="38"/>
      <c r="L22" s="42"/>
      <c r="M22" s="42"/>
      <c r="N22" s="42"/>
      <c r="P22" s="100" t="s">
        <v>24</v>
      </c>
      <c r="Q22" s="102">
        <v>15.801865426698612</v>
      </c>
    </row>
    <row r="23" spans="1:17">
      <c r="A23" s="29"/>
      <c r="B23" s="3"/>
      <c r="C23" s="29" t="s">
        <v>4</v>
      </c>
      <c r="D23" s="3"/>
      <c r="E23" s="78">
        <v>25.01918462749633</v>
      </c>
      <c r="F23" s="78">
        <v>32.430523451664897</v>
      </c>
      <c r="G23" s="78">
        <v>35.18408767926536</v>
      </c>
      <c r="H23" s="78">
        <v>34.653848527766286</v>
      </c>
      <c r="I23" s="78">
        <v>25.116951554097852</v>
      </c>
      <c r="J23" s="73">
        <v>34.770804767952143</v>
      </c>
      <c r="K23" s="38"/>
      <c r="L23" s="42"/>
      <c r="M23" s="42"/>
      <c r="N23" s="42"/>
      <c r="P23" s="100" t="s">
        <v>27</v>
      </c>
      <c r="Q23" s="102">
        <v>18.108586915210381</v>
      </c>
    </row>
    <row r="24" spans="1:17">
      <c r="A24" s="29"/>
      <c r="B24" s="3"/>
      <c r="C24" s="29" t="s">
        <v>12</v>
      </c>
      <c r="D24" s="3"/>
      <c r="E24" s="78">
        <v>4.054332009278852</v>
      </c>
      <c r="F24" s="78">
        <v>6.3375600085886958</v>
      </c>
      <c r="G24" s="78">
        <v>3.5772201896424889</v>
      </c>
      <c r="H24" s="78">
        <v>2.1261612793284712</v>
      </c>
      <c r="I24" s="78">
        <v>10.86288127572017</v>
      </c>
      <c r="J24" s="73">
        <v>10.074416356998768</v>
      </c>
      <c r="K24" s="38"/>
      <c r="L24" s="42"/>
      <c r="M24" s="42"/>
      <c r="N24" s="42"/>
      <c r="P24" s="100" t="s">
        <v>26</v>
      </c>
      <c r="Q24" s="102">
        <v>23.873538241363519</v>
      </c>
    </row>
    <row r="25" spans="1:17">
      <c r="A25" s="29"/>
      <c r="B25" s="3"/>
      <c r="C25" s="29" t="s">
        <v>25</v>
      </c>
      <c r="D25" s="3"/>
      <c r="E25" s="78">
        <v>11.873035369585565</v>
      </c>
      <c r="F25" s="78">
        <v>13.68496104822438</v>
      </c>
      <c r="G25" s="78">
        <v>8.5857079876196565</v>
      </c>
      <c r="H25" s="78">
        <v>8.0173316883346928</v>
      </c>
      <c r="I25" s="78">
        <v>16.588520065411359</v>
      </c>
      <c r="J25" s="73">
        <v>7.9920836110534168</v>
      </c>
      <c r="K25" s="38"/>
      <c r="L25" s="42"/>
      <c r="M25" s="42"/>
      <c r="N25" s="42"/>
      <c r="P25" s="100" t="s">
        <v>29</v>
      </c>
      <c r="Q25" s="102">
        <v>32.915729695692221</v>
      </c>
    </row>
    <row r="26" spans="1:17">
      <c r="A26" s="29"/>
      <c r="B26" s="3"/>
      <c r="C26" s="29" t="s">
        <v>26</v>
      </c>
      <c r="D26" s="3"/>
      <c r="E26" s="78">
        <v>19.014094036274074</v>
      </c>
      <c r="F26" s="78">
        <v>14.484826768508526</v>
      </c>
      <c r="G26" s="78">
        <v>5.5845430765423743</v>
      </c>
      <c r="H26" s="78">
        <v>39.164263953745149</v>
      </c>
      <c r="I26" s="78">
        <v>10.836080963638679</v>
      </c>
      <c r="J26" s="73">
        <v>23.873538241363519</v>
      </c>
      <c r="K26" s="38"/>
      <c r="L26" s="42"/>
      <c r="M26" s="42"/>
      <c r="N26" s="42"/>
      <c r="P26" s="100" t="s">
        <v>4</v>
      </c>
      <c r="Q26" s="102">
        <v>34.770804767952143</v>
      </c>
    </row>
    <row r="27" spans="1:17">
      <c r="A27" s="29"/>
      <c r="B27" s="3"/>
      <c r="C27" s="29" t="s">
        <v>5</v>
      </c>
      <c r="D27" s="3"/>
      <c r="E27" s="78">
        <v>42.658638758251357</v>
      </c>
      <c r="F27" s="78">
        <v>21.319594433362582</v>
      </c>
      <c r="G27" s="78">
        <v>24.244795429173436</v>
      </c>
      <c r="H27" s="78">
        <v>35.358974627085701</v>
      </c>
      <c r="I27" s="78">
        <v>29.061156449135893</v>
      </c>
      <c r="J27" s="73">
        <v>47.972051738997493</v>
      </c>
      <c r="K27" s="38"/>
      <c r="L27" s="42"/>
      <c r="M27" s="42"/>
      <c r="N27" s="42"/>
      <c r="P27" s="100" t="s">
        <v>47</v>
      </c>
      <c r="Q27" s="102">
        <v>38.893444246433972</v>
      </c>
    </row>
    <row r="28" spans="1:17">
      <c r="A28" s="29"/>
      <c r="B28" s="3"/>
      <c r="C28" s="29" t="s">
        <v>27</v>
      </c>
      <c r="D28" s="3"/>
      <c r="E28" s="78">
        <v>19.734899691694864</v>
      </c>
      <c r="F28" s="78">
        <v>16.400749653499574</v>
      </c>
      <c r="G28" s="78">
        <v>13.025336107196495</v>
      </c>
      <c r="H28" s="78">
        <v>12.525055904517174</v>
      </c>
      <c r="I28" s="78">
        <v>9.669949910880888</v>
      </c>
      <c r="J28" s="73">
        <v>18.108586915210381</v>
      </c>
      <c r="K28" s="38"/>
      <c r="L28" s="42"/>
      <c r="M28" s="42"/>
      <c r="N28" s="42"/>
      <c r="P28" s="100" t="s">
        <v>28</v>
      </c>
      <c r="Q28" s="102">
        <v>41.422432859172432</v>
      </c>
    </row>
    <row r="29" spans="1:17">
      <c r="A29" s="69"/>
      <c r="B29" s="3"/>
      <c r="C29" s="69" t="s">
        <v>48</v>
      </c>
      <c r="D29" s="3"/>
      <c r="E29" s="78">
        <v>-2.3004343590283582</v>
      </c>
      <c r="F29" s="78">
        <v>-0.69653790654955117</v>
      </c>
      <c r="G29" s="78">
        <v>-6.8848906471635871</v>
      </c>
      <c r="H29" s="78">
        <v>1.9527356241596721</v>
      </c>
      <c r="I29" s="78">
        <v>0.8628324764814721</v>
      </c>
      <c r="J29" s="73">
        <v>1.9773625423642898</v>
      </c>
      <c r="K29" s="38"/>
      <c r="L29" s="42"/>
      <c r="M29" s="42"/>
      <c r="N29" s="42"/>
      <c r="P29" s="100" t="s">
        <v>10</v>
      </c>
      <c r="Q29" s="102">
        <v>46.235439943141131</v>
      </c>
    </row>
    <row r="30" spans="1:17">
      <c r="A30" s="29"/>
      <c r="B30" s="3"/>
      <c r="C30" s="29" t="s">
        <v>28</v>
      </c>
      <c r="D30" s="3"/>
      <c r="E30" s="78">
        <v>14.272423432234376</v>
      </c>
      <c r="F30" s="78">
        <v>31.319802923231265</v>
      </c>
      <c r="G30" s="78">
        <v>8.3201389084080972</v>
      </c>
      <c r="H30" s="78">
        <v>28.445288180128927</v>
      </c>
      <c r="I30" s="78">
        <v>8.2482816230277933</v>
      </c>
      <c r="J30" s="73">
        <v>41.422432859172432</v>
      </c>
      <c r="K30" s="38"/>
      <c r="L30" s="42"/>
      <c r="M30" s="42"/>
      <c r="N30" s="42"/>
      <c r="P30" s="100" t="s">
        <v>5</v>
      </c>
      <c r="Q30" s="102">
        <v>47.972051738997493</v>
      </c>
    </row>
    <row r="31" spans="1:17">
      <c r="A31" s="29"/>
      <c r="B31" s="45"/>
      <c r="C31" s="29" t="s">
        <v>3</v>
      </c>
      <c r="D31" s="45"/>
      <c r="E31" s="78">
        <v>18.914316882064981</v>
      </c>
      <c r="F31" s="78">
        <v>29.133547727821821</v>
      </c>
      <c r="G31" s="78">
        <v>19.280093052530333</v>
      </c>
      <c r="H31" s="78">
        <v>17.635618762211692</v>
      </c>
      <c r="I31" s="78">
        <v>14.477466513489716</v>
      </c>
      <c r="J31" s="73">
        <v>8.042636309154517</v>
      </c>
      <c r="K31" s="38"/>
      <c r="L31" s="42"/>
      <c r="M31" s="42"/>
      <c r="N31" s="42"/>
      <c r="P31" s="100" t="s">
        <v>9</v>
      </c>
      <c r="Q31" s="102">
        <v>49.249892725306722</v>
      </c>
    </row>
    <row r="32" spans="1:17">
      <c r="A32" s="69"/>
      <c r="B32" s="3"/>
      <c r="C32" s="69" t="s">
        <v>49</v>
      </c>
      <c r="D32" s="3"/>
      <c r="E32" s="78">
        <v>27.030156209812731</v>
      </c>
      <c r="F32" s="78">
        <v>21.678097314682915</v>
      </c>
      <c r="G32" s="78">
        <v>10.884131040092072</v>
      </c>
      <c r="H32" s="78">
        <v>10.831677652532036</v>
      </c>
      <c r="I32" s="78">
        <v>3.0714853761323297</v>
      </c>
      <c r="J32" s="73">
        <v>13.075922225306485</v>
      </c>
      <c r="K32" s="38"/>
      <c r="L32" s="42"/>
      <c r="M32" s="42"/>
      <c r="N32" s="42"/>
      <c r="P32" s="100" t="s">
        <v>8</v>
      </c>
      <c r="Q32" s="102">
        <v>65.272365492776117</v>
      </c>
    </row>
    <row r="33" spans="1:18">
      <c r="A33" s="69"/>
      <c r="B33" s="3"/>
      <c r="C33" s="69" t="s">
        <v>50</v>
      </c>
      <c r="D33" s="3"/>
      <c r="E33" s="78">
        <v>19.210823425131053</v>
      </c>
      <c r="F33" s="78">
        <v>16.026794230481784</v>
      </c>
      <c r="G33" s="78">
        <v>3.9219554089742132</v>
      </c>
      <c r="H33" s="78">
        <v>3.7627975617287888</v>
      </c>
      <c r="I33" s="78">
        <v>1.3735708378349187</v>
      </c>
      <c r="J33" s="73">
        <v>7.7877662861240111</v>
      </c>
      <c r="K33" s="38"/>
      <c r="L33" s="83"/>
      <c r="M33" s="42"/>
      <c r="N33" s="42"/>
      <c r="P33" s="100" t="s">
        <v>23</v>
      </c>
      <c r="Q33" s="102">
        <v>849.79362845438663</v>
      </c>
    </row>
    <row r="34" spans="1:18">
      <c r="A34" s="29"/>
      <c r="B34" s="3"/>
      <c r="C34" s="29" t="s">
        <v>29</v>
      </c>
      <c r="D34" s="3"/>
      <c r="E34" s="78">
        <v>28.372563587370166</v>
      </c>
      <c r="F34" s="78">
        <v>37.39399497152931</v>
      </c>
      <c r="G34" s="78">
        <v>7.3442055418703234</v>
      </c>
      <c r="H34" s="78">
        <v>29.605317877936699</v>
      </c>
      <c r="I34" s="78">
        <v>11.286650968039709</v>
      </c>
      <c r="J34" s="73">
        <v>32.915729695692221</v>
      </c>
      <c r="K34" s="38"/>
      <c r="L34" s="83"/>
      <c r="M34" s="42"/>
      <c r="N34" s="42"/>
      <c r="Q34" s="102"/>
    </row>
    <row r="35" spans="1:18">
      <c r="A35" s="29"/>
      <c r="B35" s="3"/>
      <c r="C35" s="3"/>
      <c r="K35" s="38"/>
      <c r="L35" s="83"/>
      <c r="M35" s="42"/>
      <c r="N35" s="42"/>
      <c r="Q35" s="102"/>
    </row>
    <row r="36" spans="1:18">
      <c r="A36" s="3"/>
      <c r="B36" s="3"/>
      <c r="C36" s="3"/>
      <c r="D36" s="3"/>
      <c r="E36" s="3"/>
      <c r="F36" s="3"/>
      <c r="G36" s="3"/>
      <c r="H36" s="3"/>
      <c r="I36" s="3"/>
      <c r="J36" s="3"/>
      <c r="K36" s="38"/>
      <c r="L36" s="83"/>
      <c r="M36" s="42"/>
      <c r="N36" s="42"/>
    </row>
    <row r="37" spans="1:18">
      <c r="A37" s="3"/>
      <c r="B37" s="3"/>
      <c r="C37" s="3"/>
      <c r="D37" s="3"/>
      <c r="E37" s="3"/>
      <c r="F37" s="3"/>
      <c r="G37" s="3"/>
      <c r="H37" s="3"/>
      <c r="I37" s="3"/>
      <c r="J37" s="3"/>
      <c r="K37" s="38"/>
      <c r="L37" s="83"/>
      <c r="M37" s="42"/>
      <c r="N37" s="42"/>
      <c r="R37" s="72"/>
    </row>
    <row r="38" spans="1:18">
      <c r="A38" s="3"/>
      <c r="B38" s="3"/>
      <c r="C38" s="3"/>
      <c r="D38" s="3"/>
      <c r="E38" s="3"/>
      <c r="F38" s="3"/>
      <c r="G38" s="3"/>
      <c r="H38" s="3"/>
      <c r="I38" s="3"/>
      <c r="J38" s="3"/>
      <c r="K38" s="38"/>
      <c r="L38" s="83"/>
      <c r="M38" s="42"/>
      <c r="N38" s="42"/>
      <c r="R38" s="72"/>
    </row>
    <row r="39" spans="1:18">
      <c r="A39" s="3"/>
      <c r="B39" s="3"/>
      <c r="C39" s="3"/>
      <c r="D39" s="3"/>
      <c r="E39" s="3"/>
      <c r="F39" s="3"/>
      <c r="G39" s="3"/>
      <c r="H39" s="3"/>
      <c r="I39" s="3"/>
      <c r="J39" s="3"/>
      <c r="K39" s="38"/>
      <c r="L39" s="42"/>
      <c r="M39" s="42"/>
      <c r="N39" s="42"/>
      <c r="R39" s="72"/>
    </row>
    <row r="40" spans="1:18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42"/>
      <c r="M40" s="42"/>
      <c r="N40" s="42"/>
      <c r="R40" s="72"/>
    </row>
    <row r="41" spans="1:18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42"/>
      <c r="M41" s="42"/>
      <c r="N41" s="42"/>
      <c r="R41" s="72"/>
    </row>
    <row r="42" spans="1:18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42"/>
      <c r="M42" s="42"/>
      <c r="N42" s="42"/>
      <c r="R42" s="72"/>
    </row>
    <row r="43" spans="1:18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42"/>
      <c r="M43" s="42"/>
      <c r="N43" s="42"/>
      <c r="R43" s="72"/>
    </row>
    <row r="44" spans="1:18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42"/>
      <c r="M44" s="42"/>
      <c r="N44" s="42"/>
      <c r="R44" s="72"/>
    </row>
    <row r="45" spans="1:18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42"/>
      <c r="M45" s="42"/>
      <c r="N45" s="42"/>
      <c r="R45" s="72"/>
    </row>
    <row r="46" spans="1:18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42"/>
      <c r="M46" s="42"/>
      <c r="N46" s="42"/>
      <c r="R46" s="72"/>
    </row>
    <row r="47" spans="1:18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42"/>
      <c r="M47" s="42"/>
      <c r="N47" s="42"/>
      <c r="R47" s="72"/>
    </row>
    <row r="48" spans="1:18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42"/>
      <c r="M48" s="42"/>
      <c r="N48" s="42"/>
      <c r="R48" s="72"/>
    </row>
    <row r="49" spans="1:18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42"/>
      <c r="M49" s="42"/>
      <c r="N49" s="42"/>
      <c r="R49" s="72"/>
    </row>
    <row r="50" spans="1:18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42"/>
      <c r="M50" s="42"/>
      <c r="N50" s="42"/>
      <c r="R50" s="72"/>
    </row>
    <row r="51" spans="1:18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42"/>
      <c r="M51" s="42"/>
      <c r="N51" s="42"/>
      <c r="R51" s="72"/>
    </row>
    <row r="52" spans="1:18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42"/>
      <c r="M52" s="42"/>
      <c r="N52" s="42"/>
      <c r="R52" s="72"/>
    </row>
    <row r="53" spans="1:18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42"/>
      <c r="M53" s="42"/>
      <c r="N53" s="42"/>
      <c r="R53" s="72"/>
    </row>
    <row r="54" spans="1:18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42"/>
      <c r="M54" s="42"/>
      <c r="N54" s="42"/>
      <c r="R54" s="72"/>
    </row>
    <row r="55" spans="1:18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42"/>
      <c r="M55" s="42"/>
      <c r="N55" s="42"/>
      <c r="R55" s="72"/>
    </row>
    <row r="56" spans="1:18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42"/>
      <c r="M56" s="42"/>
      <c r="N56" s="42"/>
      <c r="R56" s="72"/>
    </row>
    <row r="57" spans="1:18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42"/>
      <c r="M57" s="42"/>
      <c r="N57" s="42"/>
      <c r="R57" s="72"/>
    </row>
    <row r="58" spans="1:18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42"/>
      <c r="M58" s="42"/>
      <c r="N58" s="42"/>
      <c r="R58" s="72"/>
    </row>
    <row r="59" spans="1:18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42"/>
      <c r="M59" s="42"/>
      <c r="N59" s="42"/>
      <c r="R59" s="72"/>
    </row>
    <row r="60" spans="1:18">
      <c r="A60" s="3"/>
      <c r="B60" s="3"/>
      <c r="C60" s="92" t="s">
        <v>63</v>
      </c>
      <c r="D60" s="92"/>
      <c r="E60" s="92"/>
      <c r="F60" s="92"/>
      <c r="G60" s="92"/>
      <c r="H60" s="92"/>
      <c r="I60" s="92"/>
      <c r="J60" s="63"/>
      <c r="K60" s="38"/>
      <c r="L60" s="42"/>
      <c r="M60" s="42"/>
      <c r="N60" s="42"/>
      <c r="R60" s="72"/>
    </row>
    <row r="61" spans="1:18">
      <c r="A61" s="3"/>
      <c r="B61" s="3"/>
      <c r="C61" s="92" t="str">
        <f>C12</f>
        <v>variación anual %  2021p - 2022p</v>
      </c>
      <c r="D61" s="92"/>
      <c r="E61" s="92"/>
      <c r="F61" s="92"/>
      <c r="G61" s="92"/>
      <c r="H61" s="92"/>
      <c r="I61" s="92"/>
      <c r="J61" s="63"/>
      <c r="K61" s="38"/>
      <c r="L61" s="42"/>
      <c r="M61" s="42"/>
      <c r="N61" s="42"/>
      <c r="R61" s="72"/>
    </row>
    <row r="62" spans="1:18">
      <c r="A62" s="3"/>
      <c r="B62" s="3"/>
      <c r="C62" s="93"/>
      <c r="D62" s="93">
        <v>2017</v>
      </c>
      <c r="E62" s="93"/>
      <c r="F62" s="93">
        <v>2018</v>
      </c>
      <c r="G62" s="93"/>
      <c r="H62" s="93"/>
      <c r="I62" s="93"/>
      <c r="J62" s="52"/>
      <c r="K62" s="38"/>
      <c r="L62" s="42"/>
      <c r="M62" s="42"/>
      <c r="N62" s="42"/>
      <c r="R62" s="72"/>
    </row>
    <row r="63" spans="1:18">
      <c r="A63" s="3"/>
      <c r="B63" s="3"/>
      <c r="C63" s="66" t="s">
        <v>61</v>
      </c>
      <c r="E63" s="91">
        <v>2021</v>
      </c>
      <c r="F63" s="91"/>
      <c r="G63" s="91"/>
      <c r="H63" s="91"/>
      <c r="I63" s="91"/>
      <c r="J63" s="87" t="s">
        <v>106</v>
      </c>
      <c r="K63" s="38"/>
      <c r="L63" s="42"/>
      <c r="M63" s="42"/>
      <c r="N63" s="42"/>
      <c r="R63" s="72"/>
    </row>
    <row r="64" spans="1:18">
      <c r="A64" s="3"/>
      <c r="B64" s="3"/>
      <c r="C64" s="39"/>
      <c r="E64" s="88" t="s">
        <v>93</v>
      </c>
      <c r="F64" s="88" t="s">
        <v>96</v>
      </c>
      <c r="G64" s="88" t="s">
        <v>98</v>
      </c>
      <c r="H64" s="85" t="s">
        <v>100</v>
      </c>
      <c r="I64" s="85" t="s">
        <v>102</v>
      </c>
      <c r="J64" s="85" t="s">
        <v>105</v>
      </c>
      <c r="K64" s="38"/>
      <c r="L64" s="42"/>
      <c r="M64" s="42"/>
      <c r="N64" s="42"/>
      <c r="R64" s="72"/>
    </row>
    <row r="65" spans="1:18">
      <c r="A65" s="3"/>
      <c r="B65" s="3"/>
      <c r="E65" s="52"/>
      <c r="F65" s="67"/>
      <c r="G65" s="67"/>
      <c r="K65" s="38"/>
      <c r="L65" s="42"/>
      <c r="M65" s="42"/>
      <c r="N65" s="42"/>
      <c r="Q65" s="101" t="s">
        <v>105</v>
      </c>
      <c r="R65" s="72"/>
    </row>
    <row r="66" spans="1:18">
      <c r="A66" s="3"/>
      <c r="B66" s="3"/>
      <c r="C66" s="29" t="s">
        <v>8</v>
      </c>
      <c r="D66" s="3"/>
      <c r="E66" s="78">
        <v>74.833753393164869</v>
      </c>
      <c r="F66" s="78">
        <v>74.732274259745054</v>
      </c>
      <c r="G66" s="78">
        <v>58.298564167338469</v>
      </c>
      <c r="H66" s="78">
        <v>80.626975032130105</v>
      </c>
      <c r="I66" s="78">
        <v>69.40124837210638</v>
      </c>
      <c r="J66" s="57">
        <v>76.056498028757119</v>
      </c>
      <c r="K66" s="38"/>
      <c r="L66" s="84"/>
      <c r="M66" s="42"/>
      <c r="N66" s="42"/>
      <c r="P66" s="100" t="s">
        <v>3</v>
      </c>
      <c r="Q66" s="102">
        <v>3.228491630073151</v>
      </c>
      <c r="R66" s="72"/>
    </row>
    <row r="67" spans="1:18">
      <c r="A67" s="29"/>
      <c r="B67" s="3"/>
      <c r="C67" s="29" t="s">
        <v>10</v>
      </c>
      <c r="D67" s="3"/>
      <c r="E67" s="78">
        <v>23.459969309075106</v>
      </c>
      <c r="F67" s="78">
        <v>8.60902132595929</v>
      </c>
      <c r="G67" s="78">
        <v>10.452086442855247</v>
      </c>
      <c r="H67" s="78">
        <v>21.686893175841249</v>
      </c>
      <c r="I67" s="78">
        <v>21.468963924542635</v>
      </c>
      <c r="J67" s="57">
        <v>28.300245463927865</v>
      </c>
      <c r="K67" s="38"/>
      <c r="L67" s="84"/>
      <c r="M67" s="42"/>
      <c r="N67" s="42"/>
      <c r="O67" s="43"/>
      <c r="P67" s="100" t="s">
        <v>48</v>
      </c>
      <c r="Q67" s="102">
        <v>8.0394635451684735</v>
      </c>
      <c r="R67" s="72"/>
    </row>
    <row r="68" spans="1:18">
      <c r="A68" s="29"/>
      <c r="B68" s="3"/>
      <c r="C68" s="29" t="s">
        <v>9</v>
      </c>
      <c r="D68" s="3"/>
      <c r="E68" s="78">
        <v>82.820264903885487</v>
      </c>
      <c r="F68" s="78">
        <v>68.281672561383857</v>
      </c>
      <c r="G68" s="78">
        <v>47.954036379378778</v>
      </c>
      <c r="H68" s="78">
        <v>38.079390079630031</v>
      </c>
      <c r="I68" s="78">
        <v>44.568526731716929</v>
      </c>
      <c r="J68" s="57">
        <v>65.963267544445614</v>
      </c>
      <c r="K68" s="38"/>
      <c r="L68" s="84"/>
      <c r="M68" s="42"/>
      <c r="N68" s="42"/>
      <c r="O68" s="43"/>
      <c r="P68" s="100" t="s">
        <v>50</v>
      </c>
      <c r="Q68" s="102">
        <v>12.787051343009239</v>
      </c>
      <c r="R68" s="72"/>
    </row>
    <row r="69" spans="1:18">
      <c r="A69" s="29"/>
      <c r="B69" s="3"/>
      <c r="C69" s="68" t="s">
        <v>47</v>
      </c>
      <c r="D69" s="3"/>
      <c r="E69" s="78">
        <v>5.7073598697427315</v>
      </c>
      <c r="F69" s="78">
        <v>15.100059921123091</v>
      </c>
      <c r="G69" s="78">
        <v>19.473551090312185</v>
      </c>
      <c r="H69" s="78">
        <v>4.4145980321654008</v>
      </c>
      <c r="I69" s="78">
        <v>-9.3478024404863902</v>
      </c>
      <c r="J69" s="57">
        <v>45.193435182847281</v>
      </c>
      <c r="K69" s="38"/>
      <c r="L69" s="84"/>
      <c r="M69" s="42"/>
      <c r="N69" s="42"/>
      <c r="O69" s="43"/>
      <c r="P69" s="100" t="s">
        <v>25</v>
      </c>
      <c r="Q69" s="102">
        <v>14.411733051207491</v>
      </c>
      <c r="R69" s="72"/>
    </row>
    <row r="70" spans="1:18">
      <c r="A70" s="29"/>
      <c r="B70" s="3"/>
      <c r="C70" s="29" t="s">
        <v>23</v>
      </c>
      <c r="D70" s="3"/>
      <c r="E70" s="78">
        <v>1116.9516376535403</v>
      </c>
      <c r="F70" s="78">
        <v>460.34914032866175</v>
      </c>
      <c r="G70" s="78">
        <v>285.48612742864117</v>
      </c>
      <c r="H70" s="78">
        <v>710.73225427431282</v>
      </c>
      <c r="I70" s="78">
        <v>585.72635423595659</v>
      </c>
      <c r="J70" s="57">
        <v>844.32256704882502</v>
      </c>
      <c r="K70" s="38"/>
      <c r="L70" s="84"/>
      <c r="M70" s="42"/>
      <c r="N70" s="42"/>
      <c r="O70" s="43"/>
      <c r="P70" s="100" t="s">
        <v>24</v>
      </c>
      <c r="Q70" s="102">
        <v>15.425920218467979</v>
      </c>
      <c r="R70" s="72"/>
    </row>
    <row r="71" spans="1:18">
      <c r="A71" s="29"/>
      <c r="B71" s="3"/>
      <c r="C71" s="29" t="s">
        <v>24</v>
      </c>
      <c r="D71" s="3"/>
      <c r="E71" s="78">
        <v>43.477293895094732</v>
      </c>
      <c r="F71" s="78">
        <v>28.352386292161668</v>
      </c>
      <c r="G71" s="78">
        <v>18.248780961317749</v>
      </c>
      <c r="H71" s="78">
        <v>22.967306408715132</v>
      </c>
      <c r="I71" s="78">
        <v>17.993893550302587</v>
      </c>
      <c r="J71" s="57">
        <v>15.425920218467979</v>
      </c>
      <c r="K71" s="38"/>
      <c r="L71" s="84"/>
      <c r="M71" s="42"/>
      <c r="N71" s="42"/>
      <c r="O71" s="43"/>
      <c r="P71" s="100" t="s">
        <v>12</v>
      </c>
      <c r="Q71" s="102">
        <v>16.617851224748307</v>
      </c>
      <c r="R71" s="72"/>
    </row>
    <row r="72" spans="1:18">
      <c r="A72" s="29"/>
      <c r="B72" s="3"/>
      <c r="C72" s="29" t="s">
        <v>4</v>
      </c>
      <c r="D72" s="3"/>
      <c r="E72" s="78">
        <v>21.485551971588166</v>
      </c>
      <c r="F72" s="78">
        <v>24.910809186270669</v>
      </c>
      <c r="G72" s="78">
        <v>18.604297554755505</v>
      </c>
      <c r="H72" s="78">
        <v>18.139090124064566</v>
      </c>
      <c r="I72" s="78">
        <v>9.7718555934910682</v>
      </c>
      <c r="J72" s="57">
        <v>18.241702147047562</v>
      </c>
      <c r="K72" s="38"/>
      <c r="L72" s="84"/>
      <c r="M72" s="42"/>
      <c r="N72" s="42"/>
      <c r="O72" s="43"/>
      <c r="P72" s="100" t="s">
        <v>4</v>
      </c>
      <c r="Q72" s="102">
        <v>18.241702147047562</v>
      </c>
      <c r="R72" s="72"/>
    </row>
    <row r="73" spans="1:18">
      <c r="A73" s="29"/>
      <c r="B73" s="3"/>
      <c r="C73" s="29" t="s">
        <v>12</v>
      </c>
      <c r="D73" s="3"/>
      <c r="E73" s="78">
        <v>8.1313672018060572</v>
      </c>
      <c r="F73" s="78">
        <v>10.196256800344202</v>
      </c>
      <c r="G73" s="78">
        <v>7.417445840247467</v>
      </c>
      <c r="H73" s="78">
        <v>6.5528334695050887</v>
      </c>
      <c r="I73" s="78">
        <v>15.987774736794563</v>
      </c>
      <c r="J73" s="57">
        <v>16.617851224748321</v>
      </c>
      <c r="K73" s="38"/>
      <c r="L73" s="84"/>
      <c r="M73" s="42"/>
      <c r="N73" s="42"/>
      <c r="O73" s="43"/>
      <c r="P73" s="100" t="s">
        <v>49</v>
      </c>
      <c r="Q73" s="102">
        <v>18.320476294400919</v>
      </c>
      <c r="R73" s="72"/>
    </row>
    <row r="74" spans="1:18">
      <c r="A74" s="29"/>
      <c r="B74" s="3"/>
      <c r="C74" s="29" t="s">
        <v>25</v>
      </c>
      <c r="D74" s="3"/>
      <c r="E74" s="78">
        <v>16.256421370813911</v>
      </c>
      <c r="F74" s="78">
        <v>17.810274760822281</v>
      </c>
      <c r="G74" s="78">
        <v>12.61162816910047</v>
      </c>
      <c r="H74" s="78">
        <v>12.69935745188036</v>
      </c>
      <c r="I74" s="78">
        <v>21.978094440927975</v>
      </c>
      <c r="J74" s="57">
        <v>14.411733051207491</v>
      </c>
      <c r="K74" s="38"/>
      <c r="L74" s="84"/>
      <c r="M74" s="42"/>
      <c r="N74" s="42"/>
      <c r="O74" s="43"/>
      <c r="P74" s="100" t="s">
        <v>27</v>
      </c>
      <c r="Q74" s="102">
        <v>25.129617517772189</v>
      </c>
      <c r="R74" s="72"/>
    </row>
    <row r="75" spans="1:18">
      <c r="A75" s="29"/>
      <c r="B75" s="3"/>
      <c r="C75" s="29" t="s">
        <v>26</v>
      </c>
      <c r="D75" s="3"/>
      <c r="E75" s="78">
        <v>23.677279512774547</v>
      </c>
      <c r="F75" s="78">
        <v>18.639165402201542</v>
      </c>
      <c r="G75" s="78">
        <v>9.499192165285649</v>
      </c>
      <c r="H75" s="78">
        <v>45.196357683631959</v>
      </c>
      <c r="I75" s="78">
        <v>15.959735518213762</v>
      </c>
      <c r="J75" s="57">
        <v>31.237269580089873</v>
      </c>
      <c r="K75" s="38"/>
      <c r="L75" s="84"/>
      <c r="M75" s="42"/>
      <c r="N75" s="42"/>
      <c r="O75" s="43"/>
      <c r="P75" s="100" t="s">
        <v>10</v>
      </c>
      <c r="Q75" s="102">
        <v>28.300245463927865</v>
      </c>
      <c r="R75" s="72"/>
    </row>
    <row r="76" spans="1:18">
      <c r="A76" s="29"/>
      <c r="B76" s="3"/>
      <c r="C76" s="29" t="s">
        <v>5</v>
      </c>
      <c r="D76" s="3"/>
      <c r="E76" s="78">
        <v>48.248259867765086</v>
      </c>
      <c r="F76" s="78">
        <v>25.721947936483062</v>
      </c>
      <c r="G76" s="78">
        <v>28.851291427885258</v>
      </c>
      <c r="H76" s="78">
        <v>41.22612757953712</v>
      </c>
      <c r="I76" s="78">
        <v>35.027307329879164</v>
      </c>
      <c r="J76" s="57">
        <v>56.768332608306281</v>
      </c>
      <c r="K76" s="38"/>
      <c r="L76" s="84"/>
      <c r="M76" s="42"/>
      <c r="N76" s="42"/>
      <c r="O76" s="43"/>
      <c r="P76" s="100" t="s">
        <v>26</v>
      </c>
      <c r="Q76" s="102">
        <v>31.237269580089873</v>
      </c>
      <c r="R76" s="72"/>
    </row>
    <row r="77" spans="1:18">
      <c r="A77" s="29"/>
      <c r="B77" s="3"/>
      <c r="C77" s="29" t="s">
        <v>27</v>
      </c>
      <c r="D77" s="3"/>
      <c r="E77" s="78">
        <v>24.426327625451833</v>
      </c>
      <c r="F77" s="78">
        <v>20.624611844898496</v>
      </c>
      <c r="G77" s="78">
        <v>17.215859796598522</v>
      </c>
      <c r="H77" s="78">
        <v>17.402469580217712</v>
      </c>
      <c r="I77" s="78">
        <v>14.73969735661791</v>
      </c>
      <c r="J77" s="57">
        <v>25.129617517772189</v>
      </c>
      <c r="K77" s="38"/>
      <c r="L77" s="84"/>
      <c r="M77" s="42"/>
      <c r="N77" s="42"/>
      <c r="O77" s="43"/>
      <c r="P77" s="100" t="s">
        <v>29</v>
      </c>
      <c r="Q77" s="102">
        <v>40.816979131732239</v>
      </c>
      <c r="R77" s="72"/>
    </row>
    <row r="78" spans="1:18">
      <c r="A78" s="29"/>
      <c r="B78" s="45"/>
      <c r="C78" s="69" t="s">
        <v>48</v>
      </c>
      <c r="D78" s="3"/>
      <c r="E78" s="78">
        <v>1.527609699505831</v>
      </c>
      <c r="F78" s="78">
        <v>2.9069108707147109</v>
      </c>
      <c r="G78" s="78">
        <v>-3.4325578780378976</v>
      </c>
      <c r="H78" s="78">
        <v>6.371890655998186</v>
      </c>
      <c r="I78" s="78">
        <v>5.5254505202844655</v>
      </c>
      <c r="J78" s="57">
        <v>8.0394635451684735</v>
      </c>
      <c r="K78" s="38"/>
      <c r="L78" s="84"/>
      <c r="M78" s="42"/>
      <c r="N78" s="42"/>
      <c r="O78" s="43"/>
      <c r="P78" s="100" t="s">
        <v>47</v>
      </c>
      <c r="Q78" s="102">
        <v>45.193435182847281</v>
      </c>
      <c r="R78" s="72"/>
    </row>
    <row r="79" spans="1:18">
      <c r="A79" s="29"/>
      <c r="B79" s="3"/>
      <c r="C79" s="29" t="s">
        <v>28</v>
      </c>
      <c r="D79" s="3"/>
      <c r="E79" s="78">
        <v>18.749821757438596</v>
      </c>
      <c r="F79" s="78">
        <v>36.085036413570037</v>
      </c>
      <c r="G79" s="78">
        <v>12.336212859336143</v>
      </c>
      <c r="H79" s="78">
        <v>34.012766464082432</v>
      </c>
      <c r="I79" s="78">
        <v>13.25230915937405</v>
      </c>
      <c r="J79" s="57">
        <v>49.82936799341303</v>
      </c>
      <c r="K79" s="38"/>
      <c r="L79" s="84"/>
      <c r="M79" s="42"/>
      <c r="N79" s="42"/>
      <c r="O79" s="43"/>
      <c r="P79" s="100" t="s">
        <v>28</v>
      </c>
      <c r="Q79" s="102">
        <v>49.82936799341303</v>
      </c>
      <c r="R79" s="72"/>
    </row>
    <row r="80" spans="1:18">
      <c r="A80" s="29"/>
      <c r="B80" s="3"/>
      <c r="C80" s="29" t="s">
        <v>3</v>
      </c>
      <c r="D80" s="45"/>
      <c r="E80" s="78">
        <v>11.77992723688088</v>
      </c>
      <c r="F80" s="78">
        <v>12.742438900812175</v>
      </c>
      <c r="G80" s="78">
        <v>9.5559601800824225</v>
      </c>
      <c r="H80" s="78">
        <v>12.24732057854574</v>
      </c>
      <c r="I80" s="78">
        <v>9.3765998082967883</v>
      </c>
      <c r="J80" s="57">
        <v>3.228491630073151</v>
      </c>
      <c r="K80" s="38"/>
      <c r="L80" s="84"/>
      <c r="M80" s="42"/>
      <c r="N80" s="42"/>
      <c r="O80" s="43"/>
      <c r="P80" s="100" t="s">
        <v>5</v>
      </c>
      <c r="Q80" s="102">
        <v>56.768332608306281</v>
      </c>
      <c r="R80" s="72"/>
    </row>
    <row r="81" spans="1:18">
      <c r="A81" s="29"/>
      <c r="B81" s="3"/>
      <c r="C81" s="69" t="s">
        <v>49</v>
      </c>
      <c r="D81" s="3"/>
      <c r="E81" s="78">
        <v>30.505431743698921</v>
      </c>
      <c r="F81" s="78">
        <v>25.684007038017072</v>
      </c>
      <c r="G81" s="78">
        <v>15.197889379925229</v>
      </c>
      <c r="H81" s="78">
        <v>15.24691501903925</v>
      </c>
      <c r="I81" s="78">
        <v>6.9160869911223841</v>
      </c>
      <c r="J81" s="57">
        <v>18.320476294400919</v>
      </c>
      <c r="K81" s="38"/>
      <c r="L81" s="84"/>
      <c r="M81" s="42"/>
      <c r="N81" s="42"/>
      <c r="O81" s="43"/>
      <c r="P81" s="100" t="s">
        <v>9</v>
      </c>
      <c r="Q81" s="102">
        <v>65.963267544445614</v>
      </c>
      <c r="R81" s="72"/>
    </row>
    <row r="82" spans="1:18">
      <c r="A82" s="29"/>
      <c r="B82" s="3"/>
      <c r="C82" s="69" t="s">
        <v>50</v>
      </c>
      <c r="D82" s="3"/>
      <c r="E82" s="78">
        <v>22.472178605545935</v>
      </c>
      <c r="F82" s="78">
        <v>19.846650666707404</v>
      </c>
      <c r="G82" s="78">
        <v>7.964862158860214</v>
      </c>
      <c r="H82" s="78">
        <v>7.8964296672011187</v>
      </c>
      <c r="I82" s="78">
        <v>5.1548396605184195</v>
      </c>
      <c r="J82" s="57">
        <v>12.787051343009239</v>
      </c>
      <c r="K82" s="38"/>
      <c r="L82" s="84"/>
      <c r="M82" s="42"/>
      <c r="N82" s="42"/>
      <c r="O82" s="43"/>
      <c r="P82" s="100" t="s">
        <v>8</v>
      </c>
      <c r="Q82" s="102">
        <v>76.056498028757147</v>
      </c>
      <c r="R82" s="72"/>
    </row>
    <row r="83" spans="1:18">
      <c r="A83" s="29"/>
      <c r="B83" s="3"/>
      <c r="C83" s="29" t="s">
        <v>29</v>
      </c>
      <c r="D83" s="3"/>
      <c r="E83" s="78">
        <v>33.402430671173789</v>
      </c>
      <c r="F83" s="78">
        <v>42.379644139709342</v>
      </c>
      <c r="G83" s="78">
        <v>11.324095819007994</v>
      </c>
      <c r="H83" s="78">
        <v>35.223077805092515</v>
      </c>
      <c r="I83" s="78">
        <v>16.43113416465205</v>
      </c>
      <c r="J83" s="57">
        <v>40.816979131732239</v>
      </c>
      <c r="K83" s="38"/>
      <c r="L83" s="84"/>
      <c r="M83" s="42"/>
      <c r="N83" s="42"/>
      <c r="O83" s="43"/>
      <c r="P83" s="100" t="s">
        <v>23</v>
      </c>
      <c r="Q83" s="102">
        <v>844.32256704882502</v>
      </c>
      <c r="R83" s="72"/>
    </row>
    <row r="84" spans="1:18">
      <c r="A84" s="29"/>
      <c r="B84" s="3"/>
      <c r="C84" s="3"/>
      <c r="K84" s="38"/>
      <c r="L84" s="42"/>
      <c r="M84" s="42"/>
      <c r="N84" s="42"/>
      <c r="O84" s="43"/>
      <c r="Q84" s="102"/>
      <c r="R84" s="72"/>
    </row>
    <row r="85" spans="1:18">
      <c r="A85" s="3"/>
      <c r="B85" s="3"/>
      <c r="C85" s="3"/>
      <c r="D85" s="3"/>
      <c r="E85" s="3"/>
      <c r="F85" s="3"/>
      <c r="G85" s="3"/>
      <c r="H85" s="3"/>
      <c r="I85" s="3"/>
      <c r="J85" s="3"/>
      <c r="K85" s="38"/>
      <c r="L85" s="42"/>
      <c r="M85" s="42"/>
      <c r="N85" s="42"/>
      <c r="O85" s="43"/>
      <c r="Q85" s="102"/>
      <c r="R85" s="72"/>
    </row>
    <row r="86" spans="1:18">
      <c r="A86" s="3"/>
      <c r="B86" s="3"/>
      <c r="C86" s="3"/>
      <c r="D86" s="3"/>
      <c r="E86" s="3"/>
      <c r="F86" s="3"/>
      <c r="G86" s="3"/>
      <c r="H86" s="3"/>
      <c r="I86" s="3"/>
      <c r="J86" s="3"/>
      <c r="K86" s="38"/>
      <c r="L86" s="42"/>
      <c r="M86" s="42"/>
      <c r="N86" s="42"/>
      <c r="R86" s="72"/>
    </row>
    <row r="87" spans="1:18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42"/>
      <c r="M87" s="42"/>
      <c r="N87" s="42"/>
      <c r="R87" s="72"/>
    </row>
    <row r="88" spans="1:18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42"/>
      <c r="M88" s="42"/>
      <c r="N88" s="42"/>
      <c r="R88" s="72"/>
    </row>
    <row r="89" spans="1:18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42"/>
      <c r="M89" s="42"/>
      <c r="N89" s="42"/>
      <c r="R89" s="72"/>
    </row>
    <row r="90" spans="1:18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42"/>
      <c r="M90" s="42"/>
      <c r="N90" s="42"/>
      <c r="R90" s="72"/>
    </row>
    <row r="91" spans="1:18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42"/>
      <c r="M91" s="42"/>
      <c r="N91" s="42"/>
      <c r="R91" s="72"/>
    </row>
    <row r="92" spans="1:18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42"/>
      <c r="M92" s="42"/>
      <c r="N92" s="42"/>
      <c r="R92" s="72"/>
    </row>
    <row r="93" spans="1:18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42"/>
      <c r="M93" s="42"/>
      <c r="N93" s="42"/>
      <c r="R93" s="72"/>
    </row>
    <row r="94" spans="1:18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42"/>
      <c r="M94" s="42"/>
      <c r="N94" s="42"/>
      <c r="R94" s="72"/>
    </row>
    <row r="95" spans="1:18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42"/>
      <c r="M95" s="42"/>
      <c r="N95" s="42"/>
      <c r="R95" s="72"/>
    </row>
    <row r="96" spans="1:18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42"/>
      <c r="M96" s="42"/>
      <c r="N96" s="42"/>
      <c r="R96" s="72"/>
    </row>
    <row r="97" spans="1:18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42"/>
      <c r="M97" s="42"/>
      <c r="N97" s="42"/>
      <c r="R97" s="72"/>
    </row>
    <row r="98" spans="1:18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42"/>
      <c r="M98" s="42"/>
      <c r="N98" s="42"/>
      <c r="R98" s="72"/>
    </row>
    <row r="99" spans="1:18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42"/>
      <c r="M99" s="42"/>
      <c r="N99" s="42"/>
      <c r="R99" s="72"/>
    </row>
    <row r="100" spans="1:1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42"/>
      <c r="M100" s="42"/>
      <c r="N100" s="42"/>
      <c r="R100" s="72"/>
    </row>
    <row r="101" spans="1:1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42"/>
      <c r="M101" s="42"/>
      <c r="N101" s="42"/>
      <c r="R101" s="72"/>
    </row>
    <row r="102" spans="1:1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42"/>
      <c r="M102" s="42"/>
      <c r="N102" s="42"/>
      <c r="R102" s="72"/>
    </row>
    <row r="103" spans="1:1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42"/>
      <c r="M103" s="42"/>
      <c r="N103" s="42"/>
      <c r="R103" s="72"/>
    </row>
    <row r="104" spans="1:1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42"/>
      <c r="M104" s="42"/>
      <c r="N104" s="42"/>
      <c r="R104" s="72"/>
    </row>
    <row r="105" spans="1:1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42"/>
      <c r="M105" s="42"/>
      <c r="N105" s="42"/>
      <c r="R105" s="72"/>
    </row>
    <row r="106" spans="1:1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42"/>
      <c r="M106" s="42"/>
      <c r="N106" s="42"/>
      <c r="R106" s="72"/>
    </row>
    <row r="107" spans="1:1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42"/>
      <c r="M107" s="42"/>
      <c r="N107" s="42"/>
      <c r="R107" s="72"/>
    </row>
    <row r="108" spans="1:18">
      <c r="A108" s="75" t="s">
        <v>91</v>
      </c>
      <c r="B108" s="4"/>
      <c r="C108" s="3"/>
      <c r="D108" s="3"/>
      <c r="E108" s="3"/>
      <c r="F108" s="3"/>
      <c r="G108" s="3"/>
      <c r="H108" s="3"/>
      <c r="I108" s="3"/>
      <c r="J108" s="3"/>
      <c r="K108" s="38"/>
      <c r="L108" s="42"/>
      <c r="M108" s="42"/>
      <c r="N108" s="42"/>
      <c r="R108" s="72"/>
    </row>
    <row r="109" spans="1:18">
      <c r="A109" s="77" t="s">
        <v>92</v>
      </c>
      <c r="B109" s="2"/>
      <c r="C109" s="2"/>
      <c r="D109" s="2"/>
      <c r="E109" s="2"/>
      <c r="F109" s="2"/>
      <c r="G109" s="2"/>
      <c r="H109" s="2"/>
      <c r="I109" s="2"/>
      <c r="J109" s="2"/>
      <c r="K109" s="48"/>
      <c r="L109" s="42"/>
      <c r="M109" s="42"/>
      <c r="N109" s="42"/>
      <c r="R109" s="72"/>
    </row>
    <row r="110" spans="1:1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42"/>
      <c r="M110" s="42"/>
      <c r="N110" s="42"/>
      <c r="R110" s="72"/>
    </row>
    <row r="111" spans="1:18">
      <c r="R111" s="72"/>
    </row>
    <row r="112" spans="1:18">
      <c r="R112" s="72"/>
    </row>
    <row r="113" spans="15:18">
      <c r="R113" s="72"/>
    </row>
    <row r="114" spans="15:18">
      <c r="O114" s="43"/>
      <c r="P114" s="50"/>
      <c r="Q114" s="50"/>
      <c r="R114" s="72"/>
    </row>
    <row r="115" spans="15:18">
      <c r="O115" s="43"/>
      <c r="P115" s="50"/>
      <c r="Q115" s="50"/>
      <c r="R115" s="72"/>
    </row>
    <row r="116" spans="15:18">
      <c r="O116" s="43"/>
      <c r="P116" s="50"/>
      <c r="Q116" s="50"/>
      <c r="R116" s="72"/>
    </row>
    <row r="117" spans="15:18">
      <c r="O117" s="43"/>
      <c r="P117" s="50"/>
      <c r="Q117" s="50"/>
      <c r="R117" s="72"/>
    </row>
    <row r="118" spans="15:18">
      <c r="O118" s="43"/>
      <c r="P118" s="50"/>
      <c r="Q118" s="50"/>
      <c r="R118" s="72"/>
    </row>
    <row r="119" spans="15:18">
      <c r="O119" s="43"/>
      <c r="P119" s="50"/>
      <c r="Q119" s="50"/>
      <c r="R119" s="72"/>
    </row>
    <row r="120" spans="15:18">
      <c r="O120" s="43"/>
      <c r="P120" s="50"/>
      <c r="Q120" s="50"/>
      <c r="R120" s="72"/>
    </row>
    <row r="121" spans="15:18">
      <c r="O121" s="43"/>
      <c r="P121" s="50"/>
      <c r="Q121" s="50"/>
      <c r="R121" s="72"/>
    </row>
    <row r="122" spans="15:18">
      <c r="O122" s="43"/>
      <c r="P122" s="50"/>
      <c r="Q122" s="50"/>
      <c r="R122" s="72"/>
    </row>
    <row r="123" spans="15:18">
      <c r="O123" s="43"/>
      <c r="P123" s="50"/>
      <c r="Q123" s="50"/>
      <c r="R123" s="72"/>
    </row>
    <row r="124" spans="15:18">
      <c r="O124" s="43"/>
      <c r="P124" s="50"/>
      <c r="Q124" s="50"/>
      <c r="R124" s="72"/>
    </row>
    <row r="125" spans="15:18">
      <c r="O125" s="43"/>
      <c r="P125" s="50"/>
      <c r="Q125" s="50"/>
      <c r="R125" s="72"/>
    </row>
    <row r="126" spans="15:18">
      <c r="O126" s="43"/>
      <c r="P126" s="50"/>
      <c r="Q126" s="50"/>
      <c r="R126" s="72"/>
    </row>
    <row r="127" spans="15:18">
      <c r="O127" s="43"/>
      <c r="P127" s="50"/>
      <c r="Q127" s="50"/>
      <c r="R127" s="72"/>
    </row>
    <row r="128" spans="15:18">
      <c r="O128" s="43"/>
      <c r="P128" s="50"/>
      <c r="Q128" s="50"/>
      <c r="R128" s="72"/>
    </row>
    <row r="129" spans="15:18">
      <c r="O129" s="43"/>
      <c r="P129" s="50"/>
      <c r="Q129" s="50"/>
      <c r="R129" s="72"/>
    </row>
    <row r="130" spans="15:18">
      <c r="O130" s="43"/>
      <c r="P130" s="50"/>
      <c r="Q130" s="50"/>
      <c r="R130" s="72"/>
    </row>
    <row r="131" spans="15:18">
      <c r="O131" s="43"/>
      <c r="P131" s="50"/>
      <c r="Q131" s="50"/>
      <c r="R131" s="72"/>
    </row>
    <row r="132" spans="15:18">
      <c r="O132" s="43"/>
      <c r="P132" s="50"/>
      <c r="Q132" s="50"/>
      <c r="R132" s="72"/>
    </row>
    <row r="133" spans="15:18">
      <c r="O133" s="43"/>
      <c r="P133" s="50"/>
      <c r="Q133" s="50"/>
      <c r="R133" s="72"/>
    </row>
    <row r="134" spans="15:18">
      <c r="O134" s="43"/>
      <c r="P134" s="50"/>
      <c r="Q134" s="50"/>
      <c r="R134" s="72"/>
    </row>
    <row r="135" spans="15:18">
      <c r="O135" s="43"/>
      <c r="P135" s="50"/>
      <c r="Q135" s="50"/>
      <c r="R135" s="72"/>
    </row>
    <row r="136" spans="15:18">
      <c r="O136" s="43"/>
      <c r="P136" s="50"/>
      <c r="Q136" s="50"/>
      <c r="R136" s="72"/>
    </row>
    <row r="137" spans="15:18">
      <c r="O137" s="43"/>
      <c r="P137" s="50"/>
      <c r="Q137" s="50"/>
      <c r="R137" s="72"/>
    </row>
    <row r="138" spans="15:18">
      <c r="O138" s="43"/>
      <c r="P138" s="50"/>
      <c r="Q138" s="50"/>
      <c r="R138" s="72"/>
    </row>
    <row r="139" spans="15:18">
      <c r="O139" s="43"/>
      <c r="P139" s="50"/>
      <c r="Q139" s="50"/>
      <c r="R139" s="72"/>
    </row>
    <row r="140" spans="15:18">
      <c r="O140" s="43"/>
      <c r="P140" s="50"/>
      <c r="Q140" s="50"/>
      <c r="R140" s="72"/>
    </row>
    <row r="141" spans="15:18">
      <c r="O141" s="43"/>
      <c r="P141" s="50"/>
      <c r="Q141" s="50"/>
      <c r="R141" s="72"/>
    </row>
    <row r="142" spans="15:18">
      <c r="O142" s="43"/>
      <c r="P142" s="50"/>
      <c r="Q142" s="50"/>
      <c r="R142" s="72"/>
    </row>
    <row r="143" spans="15:18">
      <c r="O143" s="43"/>
      <c r="P143" s="50"/>
      <c r="Q143" s="50"/>
      <c r="R143" s="72"/>
    </row>
    <row r="144" spans="15:18">
      <c r="O144" s="43"/>
      <c r="P144" s="50"/>
      <c r="Q144" s="50"/>
      <c r="R144" s="72"/>
    </row>
    <row r="145" spans="15:18">
      <c r="O145" s="43"/>
      <c r="P145" s="50"/>
      <c r="Q145" s="50"/>
      <c r="R145" s="72"/>
    </row>
    <row r="146" spans="15:18">
      <c r="O146" s="43"/>
      <c r="P146" s="50"/>
      <c r="Q146" s="50"/>
      <c r="R146" s="72"/>
    </row>
    <row r="147" spans="15:18">
      <c r="O147" s="43"/>
      <c r="P147" s="50"/>
      <c r="Q147" s="50"/>
      <c r="R147" s="72"/>
    </row>
    <row r="148" spans="15:18">
      <c r="O148" s="43"/>
      <c r="P148" s="50"/>
      <c r="Q148" s="50"/>
      <c r="R148" s="72"/>
    </row>
    <row r="149" spans="15:18">
      <c r="O149" s="43"/>
      <c r="P149" s="50"/>
      <c r="Q149" s="50"/>
      <c r="R149" s="72"/>
    </row>
    <row r="150" spans="15:18">
      <c r="O150" s="43"/>
      <c r="P150" s="50"/>
      <c r="Q150" s="50"/>
      <c r="R150" s="72"/>
    </row>
    <row r="151" spans="15:18">
      <c r="O151" s="43"/>
      <c r="P151" s="50"/>
      <c r="Q151" s="50"/>
      <c r="R151" s="72"/>
    </row>
    <row r="152" spans="15:18">
      <c r="O152" s="43"/>
      <c r="P152" s="50"/>
      <c r="Q152" s="50"/>
      <c r="R152" s="72"/>
    </row>
    <row r="153" spans="15:18">
      <c r="O153" s="43"/>
      <c r="P153" s="50"/>
      <c r="Q153" s="50"/>
      <c r="R153" s="72"/>
    </row>
    <row r="154" spans="15:18">
      <c r="O154" s="43"/>
      <c r="P154" s="50"/>
      <c r="Q154" s="50"/>
      <c r="R154" s="72"/>
    </row>
    <row r="155" spans="15:18">
      <c r="O155" s="43"/>
      <c r="P155" s="50"/>
      <c r="Q155" s="50"/>
      <c r="R155" s="72"/>
    </row>
    <row r="156" spans="15:18">
      <c r="O156" s="43"/>
      <c r="P156" s="50"/>
      <c r="Q156" s="50"/>
      <c r="R156" s="72"/>
    </row>
    <row r="157" spans="15:18">
      <c r="O157" s="43"/>
      <c r="P157" s="50"/>
      <c r="Q157" s="50"/>
      <c r="R157" s="72"/>
    </row>
    <row r="158" spans="15:18">
      <c r="O158" s="43"/>
      <c r="P158" s="50"/>
      <c r="Q158" s="50"/>
      <c r="R158" s="72"/>
    </row>
    <row r="159" spans="15:18">
      <c r="O159" s="43"/>
      <c r="P159" s="50"/>
      <c r="Q159" s="50"/>
      <c r="R159" s="72"/>
    </row>
    <row r="160" spans="15:18">
      <c r="O160" s="43"/>
      <c r="P160" s="50"/>
      <c r="Q160" s="50"/>
      <c r="R160" s="72"/>
    </row>
    <row r="161" spans="15:18">
      <c r="O161" s="43"/>
      <c r="P161" s="50"/>
      <c r="Q161" s="50"/>
      <c r="R161" s="72"/>
    </row>
    <row r="162" spans="15:18">
      <c r="O162" s="43"/>
      <c r="P162" s="50"/>
      <c r="Q162" s="50"/>
      <c r="R162" s="72"/>
    </row>
    <row r="163" spans="15:18">
      <c r="O163" s="43"/>
      <c r="P163" s="50"/>
      <c r="Q163" s="50"/>
      <c r="R163" s="72"/>
    </row>
    <row r="164" spans="15:18">
      <c r="O164" s="43"/>
      <c r="P164" s="50"/>
      <c r="Q164" s="50"/>
      <c r="R164" s="72"/>
    </row>
    <row r="165" spans="15:18">
      <c r="O165" s="43"/>
      <c r="P165" s="50"/>
      <c r="Q165" s="50"/>
      <c r="R165" s="72"/>
    </row>
    <row r="166" spans="15:18">
      <c r="O166" s="43"/>
      <c r="P166" s="50"/>
      <c r="Q166" s="50"/>
      <c r="R166" s="72"/>
    </row>
    <row r="167" spans="15:18">
      <c r="O167" s="43"/>
      <c r="P167" s="50"/>
      <c r="Q167" s="50"/>
      <c r="R167" s="72"/>
    </row>
    <row r="168" spans="15:18">
      <c r="O168" s="43"/>
      <c r="P168" s="50"/>
      <c r="Q168" s="50"/>
      <c r="R168" s="72"/>
    </row>
    <row r="169" spans="15:18">
      <c r="O169" s="43"/>
      <c r="P169" s="50"/>
      <c r="Q169" s="50"/>
      <c r="R169" s="72"/>
    </row>
    <row r="170" spans="15:18">
      <c r="O170" s="43"/>
      <c r="P170" s="50"/>
      <c r="Q170" s="50"/>
      <c r="R170" s="72"/>
    </row>
    <row r="171" spans="15:18">
      <c r="O171" s="43"/>
      <c r="P171" s="50"/>
      <c r="Q171" s="50"/>
      <c r="R171" s="72"/>
    </row>
    <row r="172" spans="15:18">
      <c r="O172" s="43"/>
      <c r="P172" s="50"/>
      <c r="Q172" s="50"/>
      <c r="R172" s="72"/>
    </row>
    <row r="173" spans="15:18">
      <c r="O173" s="43"/>
      <c r="P173" s="50"/>
      <c r="Q173" s="50"/>
      <c r="R173" s="72"/>
    </row>
    <row r="174" spans="15:18">
      <c r="O174" s="43"/>
      <c r="P174" s="50"/>
      <c r="Q174" s="50"/>
      <c r="R174" s="72"/>
    </row>
    <row r="175" spans="15:18">
      <c r="O175" s="43"/>
      <c r="P175" s="50"/>
      <c r="Q175" s="50"/>
      <c r="R175" s="72"/>
    </row>
    <row r="176" spans="15:18">
      <c r="O176" s="43"/>
      <c r="P176" s="50"/>
      <c r="Q176" s="50"/>
      <c r="R176" s="72"/>
    </row>
    <row r="177" spans="15:18">
      <c r="O177" s="43"/>
      <c r="P177" s="50"/>
      <c r="Q177" s="50"/>
      <c r="R177" s="72"/>
    </row>
    <row r="178" spans="15:18">
      <c r="O178" s="43"/>
      <c r="P178" s="50"/>
      <c r="Q178" s="50"/>
      <c r="R178" s="72"/>
    </row>
    <row r="179" spans="15:18">
      <c r="O179" s="43"/>
      <c r="P179" s="50"/>
      <c r="Q179" s="50"/>
      <c r="R179" s="72"/>
    </row>
    <row r="180" spans="15:18">
      <c r="O180" s="43"/>
      <c r="P180" s="50"/>
      <c r="Q180" s="50"/>
      <c r="R180" s="72"/>
    </row>
    <row r="181" spans="15:18">
      <c r="O181" s="43"/>
      <c r="P181" s="50"/>
      <c r="Q181" s="50"/>
      <c r="R181" s="72"/>
    </row>
    <row r="182" spans="15:18">
      <c r="O182" s="43"/>
      <c r="P182" s="50"/>
      <c r="Q182" s="50"/>
      <c r="R182" s="72"/>
    </row>
    <row r="183" spans="15:18">
      <c r="O183" s="43"/>
      <c r="P183" s="50"/>
      <c r="Q183" s="50"/>
      <c r="R183" s="72"/>
    </row>
    <row r="184" spans="15:18">
      <c r="O184" s="43"/>
      <c r="P184" s="50"/>
      <c r="Q184" s="50"/>
      <c r="R184" s="72"/>
    </row>
    <row r="185" spans="15:18">
      <c r="O185" s="43"/>
      <c r="P185" s="50"/>
      <c r="Q185" s="50"/>
      <c r="R185" s="72"/>
    </row>
    <row r="186" spans="15:18">
      <c r="O186" s="43"/>
      <c r="P186" s="50"/>
      <c r="Q186" s="50"/>
      <c r="R186" s="72"/>
    </row>
    <row r="187" spans="15:18">
      <c r="O187" s="43"/>
      <c r="P187" s="50"/>
      <c r="Q187" s="50"/>
      <c r="R187" s="72"/>
    </row>
    <row r="188" spans="15:18">
      <c r="O188" s="43"/>
      <c r="P188" s="50"/>
      <c r="Q188" s="50"/>
      <c r="R188" s="72"/>
    </row>
    <row r="189" spans="15:18">
      <c r="O189" s="43"/>
      <c r="P189" s="50"/>
      <c r="Q189" s="50"/>
      <c r="R189" s="72"/>
    </row>
    <row r="190" spans="15:18">
      <c r="O190" s="43"/>
      <c r="P190" s="50"/>
      <c r="Q190" s="50"/>
      <c r="R190" s="72"/>
    </row>
    <row r="191" spans="15:18">
      <c r="O191" s="43"/>
      <c r="P191" s="50"/>
      <c r="Q191" s="50"/>
      <c r="R191" s="72"/>
    </row>
    <row r="192" spans="15:18">
      <c r="O192" s="43"/>
      <c r="P192" s="50"/>
      <c r="Q192" s="50"/>
      <c r="R192" s="72"/>
    </row>
    <row r="193" spans="15:18">
      <c r="O193" s="43"/>
      <c r="P193" s="50"/>
      <c r="Q193" s="50"/>
      <c r="R193" s="72"/>
    </row>
    <row r="194" spans="15:18">
      <c r="O194" s="43"/>
      <c r="P194" s="50"/>
      <c r="Q194" s="50"/>
      <c r="R194" s="72"/>
    </row>
    <row r="195" spans="15:18">
      <c r="O195" s="43"/>
      <c r="P195" s="50"/>
      <c r="Q195" s="50"/>
      <c r="R195" s="72"/>
    </row>
    <row r="196" spans="15:18">
      <c r="O196" s="43"/>
      <c r="P196" s="50"/>
      <c r="Q196" s="50"/>
      <c r="R196" s="72"/>
    </row>
    <row r="197" spans="15:18">
      <c r="O197" s="43"/>
      <c r="P197" s="50"/>
      <c r="Q197" s="50"/>
      <c r="R197" s="72"/>
    </row>
    <row r="198" spans="15:18">
      <c r="O198" s="43"/>
      <c r="P198" s="50"/>
      <c r="Q198" s="50"/>
      <c r="R198" s="72"/>
    </row>
    <row r="199" spans="15:18">
      <c r="O199" s="43"/>
      <c r="P199" s="50"/>
      <c r="Q199" s="50"/>
      <c r="R199" s="72"/>
    </row>
    <row r="200" spans="15:18">
      <c r="O200" s="43"/>
      <c r="P200" s="50"/>
      <c r="Q200" s="50"/>
      <c r="R200" s="72"/>
    </row>
    <row r="201" spans="15:18">
      <c r="O201" s="43"/>
      <c r="P201" s="50"/>
      <c r="Q201" s="50"/>
      <c r="R201" s="72"/>
    </row>
    <row r="202" spans="15:18">
      <c r="O202" s="43"/>
      <c r="P202" s="50"/>
      <c r="Q202" s="50"/>
      <c r="R202" s="72"/>
    </row>
    <row r="203" spans="15:18">
      <c r="O203" s="43"/>
      <c r="P203" s="50"/>
      <c r="Q203" s="50"/>
      <c r="R203" s="72"/>
    </row>
    <row r="204" spans="15:18">
      <c r="O204" s="43"/>
      <c r="P204" s="50"/>
      <c r="Q204" s="50"/>
      <c r="R204" s="72"/>
    </row>
    <row r="205" spans="15:18">
      <c r="O205" s="43"/>
      <c r="P205" s="50"/>
      <c r="Q205" s="50"/>
      <c r="R205" s="72"/>
    </row>
    <row r="206" spans="15:18">
      <c r="O206" s="43"/>
      <c r="P206" s="50"/>
      <c r="Q206" s="50"/>
      <c r="R206" s="72"/>
    </row>
    <row r="207" spans="15:18">
      <c r="O207" s="43"/>
      <c r="P207" s="50"/>
      <c r="Q207" s="50"/>
      <c r="R207" s="72"/>
    </row>
    <row r="208" spans="15:18">
      <c r="O208" s="43"/>
      <c r="P208" s="50"/>
      <c r="Q208" s="50"/>
      <c r="R208" s="72"/>
    </row>
    <row r="209" spans="15:18">
      <c r="O209" s="43"/>
      <c r="P209" s="50"/>
      <c r="Q209" s="50"/>
      <c r="R209" s="72"/>
    </row>
    <row r="210" spans="15:18">
      <c r="O210" s="43"/>
      <c r="P210" s="50"/>
      <c r="Q210" s="50"/>
      <c r="R210" s="72"/>
    </row>
    <row r="211" spans="15:18">
      <c r="O211" s="43"/>
      <c r="P211" s="50"/>
      <c r="Q211" s="50"/>
      <c r="R211" s="72"/>
    </row>
    <row r="212" spans="15:18">
      <c r="O212" s="43"/>
      <c r="P212" s="50"/>
      <c r="Q212" s="50"/>
      <c r="R212" s="72"/>
    </row>
    <row r="213" spans="15:18">
      <c r="O213" s="43"/>
      <c r="P213" s="50"/>
      <c r="Q213" s="50"/>
      <c r="R213" s="72"/>
    </row>
    <row r="214" spans="15:18">
      <c r="O214" s="43"/>
      <c r="P214" s="50"/>
      <c r="Q214" s="50"/>
      <c r="R214" s="72"/>
    </row>
    <row r="215" spans="15:18">
      <c r="O215" s="43"/>
      <c r="P215" s="50"/>
      <c r="Q215" s="50"/>
      <c r="R215" s="72"/>
    </row>
    <row r="216" spans="15:18">
      <c r="O216" s="43"/>
      <c r="P216" s="50"/>
      <c r="Q216" s="50"/>
      <c r="R216" s="72"/>
    </row>
    <row r="217" spans="15:18">
      <c r="O217" s="43"/>
      <c r="P217" s="50"/>
      <c r="Q217" s="50"/>
      <c r="R217" s="72"/>
    </row>
    <row r="218" spans="15:18">
      <c r="O218" s="43"/>
      <c r="P218" s="50"/>
      <c r="Q218" s="50"/>
      <c r="R218" s="72"/>
    </row>
    <row r="219" spans="15:18">
      <c r="O219" s="43"/>
      <c r="P219" s="50"/>
      <c r="Q219" s="50"/>
      <c r="R219" s="72"/>
    </row>
    <row r="220" spans="15:18">
      <c r="O220" s="43"/>
      <c r="P220" s="50"/>
      <c r="Q220" s="50"/>
      <c r="R220" s="72"/>
    </row>
    <row r="221" spans="15:18">
      <c r="O221" s="43"/>
      <c r="P221" s="50"/>
      <c r="Q221" s="50"/>
      <c r="R221" s="72"/>
    </row>
    <row r="222" spans="15:18">
      <c r="O222" s="43"/>
      <c r="P222" s="50"/>
      <c r="Q222" s="50"/>
      <c r="R222" s="72"/>
    </row>
    <row r="223" spans="15:18">
      <c r="O223" s="43"/>
      <c r="P223" s="50"/>
      <c r="Q223" s="50"/>
      <c r="R223" s="72"/>
    </row>
    <row r="224" spans="15:18">
      <c r="O224" s="43"/>
      <c r="P224" s="50"/>
      <c r="Q224" s="50"/>
      <c r="R224" s="72"/>
    </row>
    <row r="225" spans="15:18">
      <c r="O225" s="43"/>
      <c r="P225" s="50"/>
      <c r="Q225" s="50"/>
      <c r="R225" s="72"/>
    </row>
    <row r="226" spans="15:18">
      <c r="O226" s="43"/>
      <c r="P226" s="50"/>
      <c r="Q226" s="50"/>
      <c r="R226" s="72"/>
    </row>
    <row r="227" spans="15:18">
      <c r="O227" s="43"/>
      <c r="P227" s="50"/>
      <c r="Q227" s="50"/>
      <c r="R227" s="72"/>
    </row>
    <row r="228" spans="15:18">
      <c r="O228" s="43"/>
      <c r="P228" s="50"/>
      <c r="Q228" s="50"/>
      <c r="R228" s="72"/>
    </row>
    <row r="229" spans="15:18">
      <c r="O229" s="43"/>
      <c r="P229" s="50"/>
      <c r="Q229" s="50"/>
      <c r="R229" s="72"/>
    </row>
    <row r="230" spans="15:18">
      <c r="O230" s="43"/>
      <c r="P230" s="50"/>
      <c r="Q230" s="50"/>
      <c r="R230" s="72"/>
    </row>
    <row r="231" spans="15:18">
      <c r="O231" s="43"/>
      <c r="P231" s="50"/>
      <c r="Q231" s="50"/>
      <c r="R231" s="72"/>
    </row>
    <row r="232" spans="15:18">
      <c r="O232" s="43"/>
      <c r="P232" s="50"/>
      <c r="Q232" s="50"/>
      <c r="R232" s="72"/>
    </row>
    <row r="233" spans="15:18">
      <c r="O233" s="43"/>
      <c r="P233" s="50"/>
      <c r="Q233" s="50"/>
      <c r="R233" s="72"/>
    </row>
    <row r="234" spans="15:18">
      <c r="O234" s="43"/>
      <c r="P234" s="50"/>
      <c r="Q234" s="50"/>
      <c r="R234" s="72"/>
    </row>
    <row r="235" spans="15:18">
      <c r="O235" s="43"/>
      <c r="P235" s="50"/>
      <c r="Q235" s="50"/>
      <c r="R235" s="72"/>
    </row>
    <row r="236" spans="15:18">
      <c r="O236" s="43"/>
      <c r="P236" s="50"/>
      <c r="Q236" s="50"/>
      <c r="R236" s="72"/>
    </row>
    <row r="237" spans="15:18">
      <c r="O237" s="43"/>
      <c r="P237" s="50"/>
      <c r="Q237" s="50"/>
      <c r="R237" s="72"/>
    </row>
    <row r="238" spans="15:18">
      <c r="O238" s="43"/>
      <c r="P238" s="50"/>
      <c r="Q238" s="50"/>
      <c r="R238" s="72"/>
    </row>
    <row r="239" spans="15:18">
      <c r="O239" s="43"/>
      <c r="P239" s="50"/>
      <c r="Q239" s="50"/>
      <c r="R239" s="72"/>
    </row>
    <row r="240" spans="15:18">
      <c r="O240" s="43"/>
      <c r="P240" s="50"/>
      <c r="Q240" s="50"/>
      <c r="R240" s="72"/>
    </row>
    <row r="241" spans="15:18">
      <c r="O241" s="43"/>
      <c r="P241" s="50"/>
      <c r="Q241" s="50"/>
      <c r="R241" s="72"/>
    </row>
    <row r="242" spans="15:18">
      <c r="O242" s="43"/>
      <c r="P242" s="50"/>
      <c r="Q242" s="50"/>
      <c r="R242" s="72"/>
    </row>
    <row r="243" spans="15:18">
      <c r="O243" s="43"/>
      <c r="P243" s="50"/>
      <c r="Q243" s="50"/>
      <c r="R243" s="72"/>
    </row>
    <row r="244" spans="15:18">
      <c r="O244" s="43"/>
      <c r="P244" s="50"/>
      <c r="Q244" s="50"/>
      <c r="R244" s="72"/>
    </row>
    <row r="245" spans="15:18">
      <c r="O245" s="43"/>
      <c r="P245" s="50"/>
      <c r="Q245" s="50"/>
      <c r="R245" s="72"/>
    </row>
    <row r="246" spans="15:18">
      <c r="O246" s="43"/>
      <c r="P246" s="50"/>
      <c r="Q246" s="50"/>
      <c r="R246" s="72"/>
    </row>
    <row r="247" spans="15:18">
      <c r="O247" s="43"/>
      <c r="P247" s="50"/>
      <c r="Q247" s="50"/>
      <c r="R247" s="72"/>
    </row>
    <row r="248" spans="15:18">
      <c r="O248" s="43"/>
      <c r="P248" s="50"/>
      <c r="Q248" s="50"/>
      <c r="R248" s="72"/>
    </row>
    <row r="249" spans="15:18">
      <c r="O249" s="43"/>
      <c r="P249" s="50"/>
      <c r="Q249" s="50"/>
      <c r="R249" s="72"/>
    </row>
    <row r="250" spans="15:18">
      <c r="O250" s="43"/>
      <c r="P250" s="50"/>
      <c r="Q250" s="50"/>
      <c r="R250" s="72"/>
    </row>
    <row r="251" spans="15:18">
      <c r="O251" s="43"/>
      <c r="P251" s="50"/>
      <c r="Q251" s="50"/>
      <c r="R251" s="72"/>
    </row>
    <row r="252" spans="15:18">
      <c r="O252" s="43"/>
      <c r="P252" s="50"/>
      <c r="Q252" s="50"/>
      <c r="R252" s="72"/>
    </row>
    <row r="253" spans="15:18">
      <c r="O253" s="43"/>
      <c r="P253" s="50"/>
      <c r="Q253" s="50"/>
      <c r="R253" s="72"/>
    </row>
    <row r="254" spans="15:18">
      <c r="O254" s="43"/>
      <c r="P254" s="50"/>
      <c r="Q254" s="50"/>
      <c r="R254" s="72"/>
    </row>
    <row r="255" spans="15:18">
      <c r="O255" s="43"/>
      <c r="P255" s="50"/>
      <c r="Q255" s="50"/>
      <c r="R255" s="72"/>
    </row>
    <row r="256" spans="15:18">
      <c r="O256" s="43"/>
      <c r="P256" s="50"/>
      <c r="Q256" s="50"/>
      <c r="R256" s="72"/>
    </row>
    <row r="257" spans="15:18">
      <c r="O257" s="43"/>
      <c r="P257" s="50"/>
      <c r="Q257" s="50"/>
      <c r="R257" s="72"/>
    </row>
    <row r="258" spans="15:18">
      <c r="O258" s="43"/>
      <c r="P258" s="50"/>
      <c r="Q258" s="50"/>
      <c r="R258" s="72"/>
    </row>
    <row r="259" spans="15:18">
      <c r="O259" s="43"/>
      <c r="P259" s="50"/>
      <c r="Q259" s="50"/>
      <c r="R259" s="72"/>
    </row>
    <row r="260" spans="15:18">
      <c r="O260" s="43"/>
      <c r="P260" s="50"/>
      <c r="Q260" s="50"/>
      <c r="R260" s="72"/>
    </row>
    <row r="261" spans="15:18">
      <c r="O261" s="43"/>
      <c r="P261" s="50"/>
      <c r="Q261" s="50"/>
      <c r="R261" s="72"/>
    </row>
    <row r="262" spans="15:18">
      <c r="O262" s="43"/>
      <c r="P262" s="50"/>
      <c r="Q262" s="50"/>
      <c r="R262" s="72"/>
    </row>
    <row r="263" spans="15:18">
      <c r="O263" s="43"/>
      <c r="P263" s="50"/>
      <c r="Q263" s="50"/>
      <c r="R263" s="72"/>
    </row>
    <row r="264" spans="15:18">
      <c r="O264" s="43"/>
      <c r="P264" s="50"/>
      <c r="Q264" s="50"/>
      <c r="R264" s="72"/>
    </row>
    <row r="265" spans="15:18">
      <c r="O265" s="43"/>
      <c r="P265" s="50"/>
      <c r="Q265" s="50"/>
      <c r="R265" s="72"/>
    </row>
    <row r="266" spans="15:18">
      <c r="O266" s="43"/>
      <c r="P266" s="50"/>
      <c r="Q266" s="50"/>
      <c r="R266" s="72"/>
    </row>
    <row r="267" spans="15:18">
      <c r="O267" s="43"/>
      <c r="P267" s="50"/>
      <c r="Q267" s="50"/>
      <c r="R267" s="72"/>
    </row>
    <row r="268" spans="15:18">
      <c r="O268" s="43"/>
      <c r="P268" s="50"/>
      <c r="Q268" s="50"/>
      <c r="R268" s="72"/>
    </row>
    <row r="269" spans="15:18">
      <c r="O269" s="43"/>
      <c r="P269" s="50"/>
      <c r="Q269" s="50"/>
      <c r="R269" s="72"/>
    </row>
    <row r="270" spans="15:18">
      <c r="O270" s="43"/>
      <c r="P270" s="50"/>
      <c r="Q270" s="50"/>
      <c r="R270" s="72"/>
    </row>
    <row r="271" spans="15:18">
      <c r="O271" s="43"/>
      <c r="P271" s="50"/>
      <c r="Q271" s="50"/>
      <c r="R271" s="72"/>
    </row>
    <row r="272" spans="15:18">
      <c r="O272" s="43"/>
      <c r="P272" s="50"/>
      <c r="Q272" s="50"/>
      <c r="R272" s="72"/>
    </row>
    <row r="273" spans="15:18">
      <c r="O273" s="43"/>
      <c r="P273" s="50"/>
      <c r="Q273" s="50"/>
      <c r="R273" s="72"/>
    </row>
    <row r="274" spans="15:18">
      <c r="O274" s="43"/>
      <c r="P274" s="50"/>
      <c r="Q274" s="50"/>
      <c r="R274" s="72"/>
    </row>
    <row r="275" spans="15:18">
      <c r="O275" s="43"/>
      <c r="P275" s="50"/>
      <c r="Q275" s="50"/>
      <c r="R275" s="72"/>
    </row>
    <row r="276" spans="15:18">
      <c r="O276" s="43"/>
      <c r="P276" s="50"/>
      <c r="Q276" s="50"/>
      <c r="R276" s="72"/>
    </row>
    <row r="277" spans="15:18">
      <c r="O277" s="43"/>
      <c r="P277" s="50"/>
      <c r="Q277" s="50"/>
      <c r="R277" s="72"/>
    </row>
    <row r="278" spans="15:18">
      <c r="O278" s="43"/>
      <c r="P278" s="50"/>
      <c r="Q278" s="50"/>
      <c r="R278" s="72"/>
    </row>
    <row r="279" spans="15:18">
      <c r="O279" s="43"/>
      <c r="P279" s="50"/>
      <c r="Q279" s="50"/>
      <c r="R279" s="72"/>
    </row>
    <row r="280" spans="15:18">
      <c r="O280" s="43"/>
      <c r="P280" s="50"/>
      <c r="Q280" s="50"/>
      <c r="R280" s="72"/>
    </row>
    <row r="281" spans="15:18">
      <c r="O281" s="43"/>
      <c r="P281" s="50"/>
      <c r="Q281" s="50"/>
      <c r="R281" s="72"/>
    </row>
    <row r="282" spans="15:18">
      <c r="O282" s="43"/>
      <c r="P282" s="50"/>
      <c r="Q282" s="50"/>
      <c r="R282" s="72"/>
    </row>
    <row r="283" spans="15:18">
      <c r="O283" s="43"/>
      <c r="P283" s="50"/>
      <c r="Q283" s="50"/>
      <c r="R283" s="72"/>
    </row>
    <row r="284" spans="15:18">
      <c r="O284" s="43"/>
      <c r="P284" s="50"/>
      <c r="Q284" s="50"/>
      <c r="R284" s="72"/>
    </row>
    <row r="285" spans="15:18">
      <c r="O285" s="43"/>
      <c r="P285" s="50"/>
      <c r="Q285" s="50"/>
      <c r="R285" s="72"/>
    </row>
    <row r="286" spans="15:18">
      <c r="O286" s="43"/>
      <c r="P286" s="50"/>
      <c r="Q286" s="50"/>
      <c r="R286" s="72"/>
    </row>
    <row r="287" spans="15:18">
      <c r="O287" s="43"/>
      <c r="P287" s="50"/>
      <c r="Q287" s="50"/>
      <c r="R287" s="72"/>
    </row>
    <row r="288" spans="15:18">
      <c r="O288" s="43"/>
      <c r="P288" s="50"/>
      <c r="Q288" s="50"/>
      <c r="R288" s="72"/>
    </row>
    <row r="289" spans="15:18">
      <c r="O289" s="43"/>
      <c r="P289" s="50"/>
      <c r="Q289" s="50"/>
      <c r="R289" s="72"/>
    </row>
    <row r="290" spans="15:18">
      <c r="O290" s="43"/>
      <c r="P290" s="50"/>
      <c r="Q290" s="50"/>
      <c r="R290" s="72"/>
    </row>
    <row r="291" spans="15:18">
      <c r="O291" s="43"/>
      <c r="P291" s="50"/>
      <c r="Q291" s="50"/>
      <c r="R291" s="72"/>
    </row>
    <row r="292" spans="15:18">
      <c r="O292" s="43"/>
      <c r="P292" s="50"/>
      <c r="Q292" s="50"/>
      <c r="R292" s="72"/>
    </row>
    <row r="293" spans="15:18">
      <c r="O293" s="43"/>
      <c r="P293" s="50"/>
      <c r="Q293" s="50"/>
      <c r="R293" s="72"/>
    </row>
    <row r="294" spans="15:18">
      <c r="O294" s="43"/>
      <c r="P294" s="50"/>
      <c r="Q294" s="50"/>
      <c r="R294" s="72"/>
    </row>
    <row r="295" spans="15:18">
      <c r="O295" s="43"/>
      <c r="P295" s="50"/>
      <c r="Q295" s="50"/>
      <c r="R295" s="72"/>
    </row>
    <row r="296" spans="15:18">
      <c r="O296" s="43"/>
      <c r="P296" s="50"/>
      <c r="Q296" s="50"/>
      <c r="R296" s="72"/>
    </row>
    <row r="297" spans="15:18">
      <c r="O297" s="43"/>
      <c r="P297" s="50"/>
      <c r="Q297" s="50"/>
      <c r="R297" s="72"/>
    </row>
    <row r="298" spans="15:18">
      <c r="O298" s="43"/>
      <c r="P298" s="50"/>
      <c r="Q298" s="50"/>
      <c r="R298" s="72"/>
    </row>
    <row r="299" spans="15:18">
      <c r="O299" s="43"/>
      <c r="P299" s="50"/>
      <c r="Q299" s="50"/>
      <c r="R299" s="72"/>
    </row>
    <row r="300" spans="15:18">
      <c r="O300" s="43"/>
      <c r="P300" s="50"/>
      <c r="Q300" s="50"/>
      <c r="R300" s="72"/>
    </row>
    <row r="301" spans="15:18">
      <c r="O301" s="43"/>
      <c r="P301" s="50"/>
      <c r="Q301" s="50"/>
      <c r="R301" s="72"/>
    </row>
    <row r="302" spans="15:18">
      <c r="O302" s="43"/>
      <c r="P302" s="50"/>
      <c r="Q302" s="50"/>
      <c r="R302" s="72"/>
    </row>
    <row r="303" spans="15:18">
      <c r="O303" s="43"/>
      <c r="P303" s="50"/>
      <c r="Q303" s="50"/>
      <c r="R303" s="72"/>
    </row>
    <row r="304" spans="15:18">
      <c r="O304" s="43"/>
      <c r="P304" s="50"/>
      <c r="Q304" s="50"/>
      <c r="R304" s="72"/>
    </row>
    <row r="305" spans="15:18">
      <c r="O305" s="43"/>
      <c r="P305" s="50"/>
      <c r="Q305" s="50"/>
      <c r="R305" s="72"/>
    </row>
    <row r="306" spans="15:18">
      <c r="O306" s="43"/>
      <c r="P306" s="50"/>
      <c r="Q306" s="50"/>
      <c r="R306" s="72"/>
    </row>
    <row r="307" spans="15:18">
      <c r="O307" s="43"/>
      <c r="P307" s="50"/>
      <c r="Q307" s="50"/>
      <c r="R307" s="72"/>
    </row>
    <row r="308" spans="15:18">
      <c r="O308" s="43"/>
      <c r="P308" s="50"/>
      <c r="Q308" s="50"/>
      <c r="R308" s="72"/>
    </row>
    <row r="309" spans="15:18">
      <c r="O309" s="43"/>
      <c r="P309" s="50"/>
      <c r="Q309" s="50"/>
      <c r="R309" s="72"/>
    </row>
    <row r="310" spans="15:18">
      <c r="O310" s="43"/>
      <c r="P310" s="50"/>
      <c r="Q310" s="50"/>
      <c r="R310" s="72"/>
    </row>
    <row r="311" spans="15:18">
      <c r="O311" s="43"/>
      <c r="P311" s="50"/>
      <c r="Q311" s="50"/>
      <c r="R311" s="72"/>
    </row>
    <row r="312" spans="15:18">
      <c r="O312" s="43"/>
      <c r="P312" s="50"/>
      <c r="Q312" s="50"/>
      <c r="R312" s="72"/>
    </row>
    <row r="313" spans="15:18">
      <c r="O313" s="43"/>
      <c r="P313" s="50"/>
      <c r="Q313" s="50"/>
      <c r="R313" s="72"/>
    </row>
    <row r="314" spans="15:18">
      <c r="O314" s="43"/>
      <c r="P314" s="50"/>
      <c r="Q314" s="50"/>
      <c r="R314" s="72"/>
    </row>
    <row r="315" spans="15:18">
      <c r="O315" s="43"/>
      <c r="P315" s="50"/>
      <c r="Q315" s="50"/>
      <c r="R315" s="72"/>
    </row>
    <row r="316" spans="15:18">
      <c r="O316" s="43"/>
      <c r="P316" s="50"/>
      <c r="Q316" s="50"/>
      <c r="R316" s="72"/>
    </row>
    <row r="317" spans="15:18">
      <c r="O317" s="43"/>
      <c r="P317" s="50"/>
      <c r="Q317" s="50"/>
      <c r="R317" s="72"/>
    </row>
    <row r="318" spans="15:18">
      <c r="O318" s="43"/>
      <c r="P318" s="50"/>
      <c r="Q318" s="50"/>
      <c r="R318" s="72"/>
    </row>
    <row r="319" spans="15:18">
      <c r="O319" s="43"/>
      <c r="P319" s="50"/>
      <c r="Q319" s="50"/>
      <c r="R319" s="72"/>
    </row>
    <row r="320" spans="15:18">
      <c r="O320" s="43"/>
      <c r="P320" s="50"/>
      <c r="Q320" s="50"/>
      <c r="R320" s="72"/>
    </row>
    <row r="321" spans="15:18">
      <c r="O321" s="43"/>
      <c r="P321" s="50"/>
      <c r="Q321" s="50"/>
      <c r="R321" s="72"/>
    </row>
    <row r="322" spans="15:18">
      <c r="O322" s="43"/>
      <c r="P322" s="50"/>
      <c r="Q322" s="50"/>
      <c r="R322" s="72"/>
    </row>
    <row r="323" spans="15:18">
      <c r="O323" s="43"/>
      <c r="P323" s="50"/>
      <c r="Q323" s="50"/>
      <c r="R323" s="72"/>
    </row>
    <row r="324" spans="15:18">
      <c r="O324" s="43"/>
      <c r="P324" s="50"/>
      <c r="Q324" s="50"/>
      <c r="R324" s="72"/>
    </row>
    <row r="325" spans="15:18">
      <c r="O325" s="43"/>
      <c r="P325" s="50"/>
      <c r="Q325" s="50"/>
      <c r="R325" s="72"/>
    </row>
    <row r="326" spans="15:18">
      <c r="O326" s="43"/>
      <c r="P326" s="50"/>
      <c r="Q326" s="50"/>
      <c r="R326" s="72"/>
    </row>
    <row r="327" spans="15:18">
      <c r="O327" s="43"/>
      <c r="P327" s="50"/>
      <c r="Q327" s="50"/>
      <c r="R327" s="72"/>
    </row>
    <row r="328" spans="15:18">
      <c r="O328" s="43"/>
      <c r="P328" s="50"/>
      <c r="Q328" s="50"/>
      <c r="R328" s="72"/>
    </row>
    <row r="329" spans="15:18">
      <c r="O329" s="43"/>
      <c r="P329" s="50"/>
      <c r="Q329" s="50"/>
      <c r="R329" s="72"/>
    </row>
    <row r="330" spans="15:18">
      <c r="O330" s="43"/>
      <c r="P330" s="50"/>
      <c r="Q330" s="50"/>
      <c r="R330" s="72"/>
    </row>
    <row r="331" spans="15:18">
      <c r="O331" s="43"/>
      <c r="P331" s="50"/>
      <c r="Q331" s="50"/>
      <c r="R331" s="72"/>
    </row>
    <row r="332" spans="15:18">
      <c r="O332" s="43"/>
      <c r="P332" s="50"/>
      <c r="Q332" s="50"/>
      <c r="R332" s="72"/>
    </row>
    <row r="333" spans="15:18">
      <c r="O333" s="43"/>
      <c r="P333" s="50"/>
      <c r="Q333" s="50"/>
      <c r="R333" s="72"/>
    </row>
    <row r="334" spans="15:18">
      <c r="O334" s="43"/>
      <c r="P334" s="50"/>
      <c r="Q334" s="50"/>
      <c r="R334" s="72"/>
    </row>
    <row r="335" spans="15:18">
      <c r="O335" s="43"/>
      <c r="P335" s="50"/>
      <c r="Q335" s="50"/>
      <c r="R335" s="72"/>
    </row>
    <row r="336" spans="15:18">
      <c r="O336" s="43"/>
      <c r="P336" s="50"/>
      <c r="Q336" s="50"/>
      <c r="R336" s="72"/>
    </row>
    <row r="337" spans="15:18">
      <c r="O337" s="43"/>
      <c r="P337" s="50"/>
      <c r="Q337" s="50"/>
      <c r="R337" s="72"/>
    </row>
    <row r="338" spans="15:18">
      <c r="O338" s="43"/>
      <c r="P338" s="50"/>
      <c r="Q338" s="50"/>
      <c r="R338" s="72"/>
    </row>
    <row r="339" spans="15:18">
      <c r="O339" s="43"/>
      <c r="P339" s="50"/>
      <c r="Q339" s="50"/>
      <c r="R339" s="72"/>
    </row>
    <row r="340" spans="15:18">
      <c r="O340" s="43"/>
      <c r="P340" s="50"/>
      <c r="Q340" s="50"/>
      <c r="R340" s="72"/>
    </row>
    <row r="341" spans="15:18">
      <c r="O341" s="43"/>
      <c r="P341" s="50"/>
      <c r="Q341" s="50"/>
      <c r="R341" s="72"/>
    </row>
    <row r="342" spans="15:18">
      <c r="O342" s="43"/>
      <c r="P342" s="50"/>
      <c r="Q342" s="50"/>
      <c r="R342" s="72"/>
    </row>
    <row r="343" spans="15:18">
      <c r="O343" s="43"/>
      <c r="P343" s="50"/>
      <c r="Q343" s="50"/>
      <c r="R343" s="72"/>
    </row>
    <row r="344" spans="15:18">
      <c r="O344" s="43"/>
      <c r="P344" s="50"/>
      <c r="Q344" s="50"/>
      <c r="R344" s="72"/>
    </row>
    <row r="345" spans="15:18">
      <c r="O345" s="43"/>
      <c r="P345" s="50"/>
      <c r="Q345" s="50"/>
      <c r="R345" s="72"/>
    </row>
    <row r="346" spans="15:18">
      <c r="O346" s="43"/>
      <c r="P346" s="50"/>
      <c r="Q346" s="50"/>
      <c r="R346" s="72"/>
    </row>
    <row r="347" spans="15:18">
      <c r="O347" s="43"/>
      <c r="P347" s="50"/>
      <c r="Q347" s="50"/>
      <c r="R347" s="72"/>
    </row>
    <row r="348" spans="15:18">
      <c r="O348" s="43"/>
      <c r="P348" s="50"/>
      <c r="Q348" s="50"/>
      <c r="R348" s="72"/>
    </row>
    <row r="349" spans="15:18">
      <c r="O349" s="43"/>
      <c r="P349" s="50"/>
      <c r="Q349" s="50"/>
      <c r="R349" s="72"/>
    </row>
    <row r="350" spans="15:18">
      <c r="O350" s="43"/>
      <c r="P350" s="50"/>
      <c r="Q350" s="50"/>
      <c r="R350" s="72"/>
    </row>
    <row r="351" spans="15:18">
      <c r="O351" s="43"/>
      <c r="P351" s="50"/>
      <c r="Q351" s="50"/>
      <c r="R351" s="72"/>
    </row>
    <row r="352" spans="15:18">
      <c r="O352" s="43"/>
      <c r="P352" s="50"/>
      <c r="Q352" s="50"/>
      <c r="R352" s="72"/>
    </row>
    <row r="353" spans="15:18">
      <c r="O353" s="43"/>
      <c r="P353" s="50"/>
      <c r="Q353" s="50"/>
      <c r="R353" s="72"/>
    </row>
    <row r="354" spans="15:18">
      <c r="O354" s="43"/>
      <c r="P354" s="50"/>
      <c r="Q354" s="50"/>
      <c r="R354" s="72"/>
    </row>
    <row r="355" spans="15:18">
      <c r="O355" s="43"/>
      <c r="P355" s="50"/>
      <c r="Q355" s="50"/>
      <c r="R355" s="72"/>
    </row>
    <row r="356" spans="15:18">
      <c r="O356" s="43"/>
      <c r="P356" s="50"/>
      <c r="Q356" s="50"/>
      <c r="R356" s="72"/>
    </row>
    <row r="357" spans="15:18">
      <c r="O357" s="43"/>
      <c r="P357" s="50"/>
      <c r="Q357" s="50"/>
      <c r="R357" s="72"/>
    </row>
    <row r="358" spans="15:18">
      <c r="O358" s="43"/>
      <c r="P358" s="50"/>
      <c r="Q358" s="50"/>
      <c r="R358" s="72"/>
    </row>
    <row r="359" spans="15:18">
      <c r="O359" s="43"/>
      <c r="P359" s="50"/>
      <c r="Q359" s="50"/>
      <c r="R359" s="72"/>
    </row>
    <row r="360" spans="15:18">
      <c r="O360" s="43"/>
      <c r="P360" s="50"/>
      <c r="Q360" s="50"/>
      <c r="R360" s="72"/>
    </row>
    <row r="361" spans="15:18">
      <c r="O361" s="43"/>
      <c r="P361" s="50"/>
      <c r="Q361" s="50"/>
      <c r="R361" s="72"/>
    </row>
    <row r="362" spans="15:18">
      <c r="O362" s="43"/>
      <c r="P362" s="50"/>
      <c r="Q362" s="50"/>
      <c r="R362" s="72"/>
    </row>
    <row r="363" spans="15:18">
      <c r="O363" s="43"/>
      <c r="P363" s="50"/>
      <c r="Q363" s="50"/>
      <c r="R363" s="72"/>
    </row>
    <row r="364" spans="15:18">
      <c r="O364" s="43"/>
      <c r="P364" s="50"/>
      <c r="Q364" s="50"/>
      <c r="R364" s="72"/>
    </row>
    <row r="365" spans="15:18">
      <c r="O365" s="43"/>
      <c r="P365" s="50"/>
      <c r="Q365" s="50"/>
      <c r="R365" s="72"/>
    </row>
    <row r="366" spans="15:18">
      <c r="O366" s="43"/>
      <c r="P366" s="50"/>
      <c r="Q366" s="50"/>
      <c r="R366" s="72"/>
    </row>
    <row r="367" spans="15:18">
      <c r="O367" s="43"/>
      <c r="P367" s="50"/>
      <c r="Q367" s="50"/>
      <c r="R367" s="72"/>
    </row>
    <row r="368" spans="15:18">
      <c r="O368" s="43"/>
      <c r="P368" s="50"/>
      <c r="Q368" s="50"/>
      <c r="R368" s="72"/>
    </row>
    <row r="369" spans="15:18">
      <c r="O369" s="43"/>
      <c r="P369" s="50"/>
      <c r="Q369" s="50"/>
      <c r="R369" s="72"/>
    </row>
    <row r="370" spans="15:18">
      <c r="O370" s="43"/>
      <c r="P370" s="50"/>
      <c r="Q370" s="50"/>
      <c r="R370" s="72"/>
    </row>
    <row r="371" spans="15:18">
      <c r="O371" s="43"/>
      <c r="P371" s="50"/>
      <c r="Q371" s="50"/>
      <c r="R371" s="72"/>
    </row>
    <row r="372" spans="15:18">
      <c r="O372" s="43"/>
      <c r="P372" s="50"/>
      <c r="Q372" s="50"/>
      <c r="R372" s="72"/>
    </row>
    <row r="373" spans="15:18">
      <c r="O373" s="43"/>
      <c r="P373" s="50"/>
      <c r="Q373" s="50"/>
      <c r="R373" s="72"/>
    </row>
    <row r="374" spans="15:18">
      <c r="O374" s="43"/>
      <c r="P374" s="50"/>
      <c r="Q374" s="50"/>
      <c r="R374" s="72"/>
    </row>
    <row r="375" spans="15:18">
      <c r="O375" s="43"/>
      <c r="P375" s="50"/>
      <c r="Q375" s="50"/>
      <c r="R375" s="72"/>
    </row>
    <row r="376" spans="15:18">
      <c r="O376" s="43"/>
      <c r="P376" s="50"/>
      <c r="Q376" s="50"/>
      <c r="R376" s="72"/>
    </row>
    <row r="377" spans="15:18">
      <c r="O377" s="43"/>
      <c r="P377" s="50"/>
      <c r="Q377" s="50"/>
      <c r="R377" s="72"/>
    </row>
    <row r="378" spans="15:18">
      <c r="O378" s="43"/>
      <c r="P378" s="50"/>
      <c r="Q378" s="50"/>
      <c r="R378" s="72"/>
    </row>
    <row r="379" spans="15:18">
      <c r="O379" s="43"/>
      <c r="P379" s="50"/>
      <c r="Q379" s="50"/>
      <c r="R379" s="72"/>
    </row>
    <row r="380" spans="15:18">
      <c r="O380" s="43"/>
      <c r="P380" s="50"/>
      <c r="Q380" s="50"/>
      <c r="R380" s="72"/>
    </row>
    <row r="381" spans="15:18">
      <c r="O381" s="43"/>
      <c r="P381" s="50"/>
      <c r="Q381" s="50"/>
      <c r="R381" s="72"/>
    </row>
    <row r="382" spans="15:18">
      <c r="O382" s="43"/>
      <c r="P382" s="50"/>
      <c r="Q382" s="50"/>
      <c r="R382" s="72"/>
    </row>
    <row r="383" spans="15:18">
      <c r="O383" s="43"/>
      <c r="P383" s="50"/>
      <c r="Q383" s="50"/>
      <c r="R383" s="72"/>
    </row>
    <row r="384" spans="15:18">
      <c r="O384" s="43"/>
      <c r="P384" s="50"/>
      <c r="Q384" s="50"/>
      <c r="R384" s="72"/>
    </row>
    <row r="385" spans="15:18">
      <c r="O385" s="43"/>
      <c r="P385" s="50"/>
      <c r="Q385" s="50"/>
      <c r="R385" s="72"/>
    </row>
    <row r="386" spans="15:18">
      <c r="O386" s="43"/>
      <c r="P386" s="50"/>
      <c r="Q386" s="50"/>
      <c r="R386" s="72"/>
    </row>
    <row r="387" spans="15:18">
      <c r="O387" s="43"/>
      <c r="P387" s="50"/>
      <c r="Q387" s="50"/>
      <c r="R387" s="72"/>
    </row>
    <row r="388" spans="15:18">
      <c r="O388" s="43"/>
      <c r="P388" s="50"/>
      <c r="Q388" s="50"/>
      <c r="R388" s="72"/>
    </row>
    <row r="389" spans="15:18">
      <c r="O389" s="43"/>
      <c r="P389" s="50"/>
      <c r="Q389" s="50"/>
      <c r="R389" s="72"/>
    </row>
    <row r="390" spans="15:18">
      <c r="O390" s="43"/>
      <c r="P390" s="50"/>
      <c r="Q390" s="50"/>
      <c r="R390" s="72"/>
    </row>
    <row r="391" spans="15:18">
      <c r="O391" s="43"/>
      <c r="P391" s="50"/>
      <c r="Q391" s="50"/>
      <c r="R391" s="72"/>
    </row>
    <row r="392" spans="15:18">
      <c r="O392" s="43"/>
      <c r="P392" s="50"/>
      <c r="Q392" s="50"/>
      <c r="R392" s="72"/>
    </row>
    <row r="393" spans="15:18">
      <c r="O393" s="43"/>
      <c r="P393" s="50"/>
      <c r="Q393" s="50"/>
      <c r="R393" s="72"/>
    </row>
    <row r="394" spans="15:18">
      <c r="O394" s="43"/>
      <c r="P394" s="50"/>
      <c r="Q394" s="50"/>
      <c r="R394" s="72"/>
    </row>
    <row r="395" spans="15:18">
      <c r="O395" s="43"/>
      <c r="P395" s="50"/>
      <c r="Q395" s="50"/>
      <c r="R395" s="72"/>
    </row>
    <row r="396" spans="15:18">
      <c r="O396" s="43"/>
      <c r="P396" s="50"/>
      <c r="Q396" s="50"/>
      <c r="R396" s="72"/>
    </row>
    <row r="397" spans="15:18">
      <c r="O397" s="43"/>
      <c r="P397" s="50"/>
      <c r="Q397" s="50"/>
      <c r="R397" s="72"/>
    </row>
    <row r="398" spans="15:18">
      <c r="O398" s="43"/>
      <c r="P398" s="50"/>
      <c r="Q398" s="50"/>
      <c r="R398" s="72"/>
    </row>
    <row r="399" spans="15:18">
      <c r="O399" s="43"/>
      <c r="P399" s="50"/>
      <c r="Q399" s="50"/>
      <c r="R399" s="72"/>
    </row>
    <row r="400" spans="15:18">
      <c r="O400" s="43"/>
      <c r="P400" s="50"/>
      <c r="Q400" s="50"/>
      <c r="R400" s="72"/>
    </row>
    <row r="401" spans="15:18">
      <c r="O401" s="43"/>
      <c r="P401" s="50"/>
      <c r="Q401" s="50"/>
      <c r="R401" s="72"/>
    </row>
    <row r="402" spans="15:18">
      <c r="O402" s="43"/>
      <c r="P402" s="50"/>
      <c r="Q402" s="50"/>
      <c r="R402" s="72"/>
    </row>
    <row r="403" spans="15:18">
      <c r="O403" s="43"/>
      <c r="P403" s="50"/>
      <c r="Q403" s="50"/>
      <c r="R403" s="72"/>
    </row>
    <row r="404" spans="15:18">
      <c r="O404" s="43"/>
      <c r="P404" s="50"/>
      <c r="Q404" s="50"/>
      <c r="R404" s="72"/>
    </row>
    <row r="405" spans="15:18">
      <c r="O405" s="43"/>
      <c r="P405" s="50"/>
      <c r="Q405" s="50"/>
      <c r="R405" s="72"/>
    </row>
    <row r="406" spans="15:18">
      <c r="O406" s="43"/>
      <c r="P406" s="50"/>
      <c r="Q406" s="50"/>
      <c r="R406" s="72"/>
    </row>
    <row r="407" spans="15:18">
      <c r="O407" s="43"/>
      <c r="P407" s="50"/>
      <c r="Q407" s="50"/>
      <c r="R407" s="72"/>
    </row>
    <row r="408" spans="15:18">
      <c r="O408" s="43"/>
      <c r="P408" s="50"/>
      <c r="Q408" s="50"/>
      <c r="R408" s="72"/>
    </row>
    <row r="409" spans="15:18">
      <c r="O409" s="43"/>
      <c r="P409" s="50"/>
      <c r="Q409" s="50"/>
      <c r="R409" s="72"/>
    </row>
    <row r="410" spans="15:18">
      <c r="O410" s="43"/>
      <c r="P410" s="50"/>
      <c r="Q410" s="50"/>
      <c r="R410" s="72"/>
    </row>
    <row r="411" spans="15:18">
      <c r="O411" s="43"/>
      <c r="P411" s="50"/>
      <c r="Q411" s="50"/>
      <c r="R411" s="72"/>
    </row>
    <row r="412" spans="15:18">
      <c r="O412" s="43"/>
      <c r="P412" s="50"/>
      <c r="Q412" s="50"/>
      <c r="R412" s="72"/>
    </row>
    <row r="413" spans="15:18">
      <c r="O413" s="43"/>
      <c r="P413" s="50"/>
      <c r="Q413" s="50"/>
      <c r="R413" s="72"/>
    </row>
    <row r="414" spans="15:18">
      <c r="O414" s="43"/>
      <c r="P414" s="50"/>
      <c r="Q414" s="50"/>
      <c r="R414" s="72"/>
    </row>
    <row r="415" spans="15:18">
      <c r="O415" s="43"/>
      <c r="P415" s="50"/>
      <c r="Q415" s="50"/>
      <c r="R415" s="72"/>
    </row>
    <row r="416" spans="15:18">
      <c r="O416" s="43"/>
      <c r="P416" s="50"/>
      <c r="Q416" s="50"/>
      <c r="R416" s="72"/>
    </row>
    <row r="417" spans="15:18">
      <c r="O417" s="43"/>
      <c r="P417" s="50"/>
      <c r="Q417" s="50"/>
      <c r="R417" s="72"/>
    </row>
    <row r="418" spans="15:18">
      <c r="O418" s="43"/>
      <c r="P418" s="50"/>
      <c r="Q418" s="50"/>
      <c r="R418" s="72"/>
    </row>
    <row r="419" spans="15:18">
      <c r="O419" s="43"/>
      <c r="P419" s="50"/>
      <c r="Q419" s="50"/>
      <c r="R419" s="72"/>
    </row>
    <row r="420" spans="15:18">
      <c r="O420" s="43"/>
      <c r="P420" s="50"/>
      <c r="Q420" s="50"/>
      <c r="R420" s="72"/>
    </row>
    <row r="421" spans="15:18">
      <c r="O421" s="43"/>
      <c r="P421" s="50"/>
      <c r="Q421" s="50"/>
      <c r="R421" s="72"/>
    </row>
    <row r="422" spans="15:18">
      <c r="O422" s="43"/>
      <c r="P422" s="50"/>
      <c r="Q422" s="50"/>
      <c r="R422" s="72"/>
    </row>
    <row r="423" spans="15:18">
      <c r="O423" s="43"/>
      <c r="P423" s="50"/>
      <c r="Q423" s="50"/>
      <c r="R423" s="72"/>
    </row>
    <row r="424" spans="15:18">
      <c r="O424" s="43"/>
      <c r="P424" s="50"/>
      <c r="Q424" s="50"/>
      <c r="R424" s="72"/>
    </row>
    <row r="425" spans="15:18">
      <c r="O425" s="43"/>
      <c r="P425" s="50"/>
      <c r="Q425" s="50"/>
      <c r="R425" s="72"/>
    </row>
    <row r="426" spans="15:18">
      <c r="O426" s="43"/>
      <c r="P426" s="50"/>
      <c r="Q426" s="50"/>
      <c r="R426" s="72"/>
    </row>
    <row r="427" spans="15:18">
      <c r="O427" s="43"/>
      <c r="P427" s="50"/>
      <c r="Q427" s="50"/>
      <c r="R427" s="72"/>
    </row>
    <row r="428" spans="15:18">
      <c r="O428" s="43"/>
      <c r="P428" s="50"/>
      <c r="Q428" s="50"/>
      <c r="R428" s="72"/>
    </row>
    <row r="429" spans="15:18">
      <c r="O429" s="43"/>
      <c r="P429" s="50"/>
      <c r="Q429" s="50"/>
      <c r="R429" s="72"/>
    </row>
    <row r="430" spans="15:18">
      <c r="O430" s="43"/>
      <c r="P430" s="50"/>
      <c r="Q430" s="50"/>
      <c r="R430" s="72"/>
    </row>
    <row r="431" spans="15:18">
      <c r="O431" s="43"/>
      <c r="P431" s="50"/>
      <c r="Q431" s="50"/>
      <c r="R431" s="72"/>
    </row>
    <row r="432" spans="15:18">
      <c r="O432" s="43"/>
      <c r="P432" s="50"/>
      <c r="Q432" s="50"/>
      <c r="R432" s="72"/>
    </row>
    <row r="433" spans="15:18">
      <c r="O433" s="43"/>
      <c r="P433" s="50"/>
      <c r="Q433" s="50"/>
      <c r="R433" s="72"/>
    </row>
    <row r="434" spans="15:18">
      <c r="O434" s="43"/>
      <c r="P434" s="50"/>
      <c r="Q434" s="50"/>
      <c r="R434" s="72"/>
    </row>
    <row r="435" spans="15:18">
      <c r="O435" s="43"/>
      <c r="P435" s="50"/>
      <c r="Q435" s="50"/>
      <c r="R435" s="72"/>
    </row>
    <row r="436" spans="15:18">
      <c r="O436" s="43"/>
      <c r="P436" s="50"/>
      <c r="Q436" s="50"/>
      <c r="R436" s="72"/>
    </row>
    <row r="437" spans="15:18">
      <c r="O437" s="43"/>
      <c r="P437" s="50"/>
      <c r="Q437" s="50"/>
      <c r="R437" s="72"/>
    </row>
    <row r="438" spans="15:18">
      <c r="O438" s="43"/>
      <c r="P438" s="50"/>
      <c r="Q438" s="50"/>
      <c r="R438" s="72"/>
    </row>
    <row r="439" spans="15:18">
      <c r="O439" s="43"/>
      <c r="P439" s="50"/>
      <c r="Q439" s="50"/>
      <c r="R439" s="72"/>
    </row>
    <row r="440" spans="15:18">
      <c r="O440" s="43"/>
      <c r="P440" s="50"/>
      <c r="Q440" s="50"/>
      <c r="R440" s="72"/>
    </row>
    <row r="441" spans="15:18">
      <c r="O441" s="43"/>
      <c r="P441" s="50"/>
      <c r="Q441" s="50"/>
      <c r="R441" s="72"/>
    </row>
    <row r="442" spans="15:18">
      <c r="O442" s="43"/>
      <c r="P442" s="50"/>
      <c r="Q442" s="50"/>
      <c r="R442" s="72"/>
    </row>
    <row r="443" spans="15:18">
      <c r="O443" s="43"/>
      <c r="P443" s="50"/>
      <c r="Q443" s="50"/>
      <c r="R443" s="72"/>
    </row>
    <row r="444" spans="15:18">
      <c r="O444" s="43"/>
      <c r="P444" s="50"/>
      <c r="Q444" s="50"/>
      <c r="R444" s="72"/>
    </row>
    <row r="445" spans="15:18">
      <c r="O445" s="43"/>
      <c r="P445" s="50"/>
      <c r="Q445" s="50"/>
      <c r="R445" s="72"/>
    </row>
    <row r="446" spans="15:18">
      <c r="O446" s="43"/>
      <c r="P446" s="50"/>
      <c r="Q446" s="50"/>
      <c r="R446" s="72"/>
    </row>
    <row r="447" spans="15:18">
      <c r="O447" s="43"/>
      <c r="P447" s="50"/>
      <c r="Q447" s="50"/>
      <c r="R447" s="72"/>
    </row>
    <row r="448" spans="15:18">
      <c r="O448" s="43"/>
      <c r="P448" s="50"/>
      <c r="Q448" s="50"/>
      <c r="R448" s="72"/>
    </row>
    <row r="449" spans="15:18">
      <c r="O449" s="43"/>
      <c r="P449" s="50"/>
      <c r="Q449" s="50"/>
      <c r="R449" s="72"/>
    </row>
    <row r="450" spans="15:18">
      <c r="O450" s="43"/>
      <c r="P450" s="50"/>
      <c r="Q450" s="50"/>
      <c r="R450" s="72"/>
    </row>
    <row r="451" spans="15:18">
      <c r="O451" s="43"/>
      <c r="P451" s="50"/>
      <c r="Q451" s="50"/>
      <c r="R451" s="72"/>
    </row>
    <row r="452" spans="15:18">
      <c r="O452" s="43"/>
      <c r="P452" s="50"/>
      <c r="Q452" s="50"/>
      <c r="R452" s="72"/>
    </row>
    <row r="453" spans="15:18">
      <c r="O453" s="43"/>
      <c r="P453" s="50"/>
      <c r="Q453" s="50"/>
      <c r="R453" s="72"/>
    </row>
    <row r="454" spans="15:18">
      <c r="O454" s="43"/>
      <c r="P454" s="50"/>
      <c r="Q454" s="50"/>
      <c r="R454" s="72"/>
    </row>
    <row r="455" spans="15:18">
      <c r="O455" s="43"/>
      <c r="P455" s="50"/>
      <c r="Q455" s="50"/>
      <c r="R455" s="72"/>
    </row>
    <row r="456" spans="15:18">
      <c r="O456" s="43"/>
      <c r="P456" s="50"/>
      <c r="Q456" s="50"/>
      <c r="R456" s="72"/>
    </row>
    <row r="457" spans="15:18">
      <c r="O457" s="43"/>
      <c r="P457" s="50"/>
      <c r="Q457" s="50"/>
      <c r="R457" s="72"/>
    </row>
    <row r="458" spans="15:18">
      <c r="O458" s="43"/>
      <c r="P458" s="50"/>
      <c r="Q458" s="50"/>
      <c r="R458" s="72"/>
    </row>
    <row r="459" spans="15:18">
      <c r="O459" s="43"/>
      <c r="P459" s="50"/>
      <c r="Q459" s="50"/>
      <c r="R459" s="72"/>
    </row>
    <row r="460" spans="15:18">
      <c r="O460" s="43"/>
      <c r="P460" s="50"/>
      <c r="Q460" s="50"/>
      <c r="R460" s="72"/>
    </row>
    <row r="461" spans="15:18">
      <c r="O461" s="43"/>
      <c r="P461" s="50"/>
      <c r="Q461" s="50"/>
      <c r="R461" s="72"/>
    </row>
    <row r="462" spans="15:18">
      <c r="O462" s="43"/>
      <c r="P462" s="50"/>
      <c r="Q462" s="50"/>
      <c r="R462" s="72"/>
    </row>
    <row r="463" spans="15:18">
      <c r="O463" s="43"/>
      <c r="P463" s="50"/>
      <c r="Q463" s="50"/>
      <c r="R463" s="72"/>
    </row>
    <row r="464" spans="15:18">
      <c r="O464" s="43"/>
      <c r="P464" s="50"/>
      <c r="Q464" s="50"/>
      <c r="R464" s="72"/>
    </row>
    <row r="465" spans="15:18">
      <c r="O465" s="43"/>
      <c r="P465" s="50"/>
      <c r="Q465" s="50"/>
      <c r="R465" s="72"/>
    </row>
  </sheetData>
  <sortState ref="P66:Q83">
    <sortCondition ref="Q66:Q83"/>
  </sortState>
  <mergeCells count="8">
    <mergeCell ref="E63:I63"/>
    <mergeCell ref="C12:I12"/>
    <mergeCell ref="C13:I13"/>
    <mergeCell ref="C11:I11"/>
    <mergeCell ref="C60:I60"/>
    <mergeCell ref="C62:I62"/>
    <mergeCell ref="C61:I61"/>
    <mergeCell ref="E14:I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C16" sqref="C16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2" t="s">
        <v>51</v>
      </c>
      <c r="F13" s="92"/>
      <c r="G13" s="92"/>
      <c r="H13" s="92"/>
      <c r="I13" s="92"/>
      <c r="J13" s="92"/>
      <c r="K13" s="92"/>
      <c r="L13" s="92"/>
      <c r="M13" s="51"/>
      <c r="N13" s="51"/>
      <c r="O13" s="38"/>
    </row>
    <row r="14" spans="1:15">
      <c r="A14" s="36"/>
      <c r="B14" s="10"/>
      <c r="C14" s="3"/>
      <c r="D14" s="3"/>
      <c r="E14" s="14"/>
      <c r="F14" s="93" t="str">
        <f>'Almac y Transp'!F14:K14</f>
        <v>variaciones  anuales 2021p - 2022p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6" t="s">
        <v>31</v>
      </c>
      <c r="G16" s="96"/>
      <c r="H16" s="98" t="s">
        <v>65</v>
      </c>
      <c r="I16" s="98"/>
      <c r="J16" s="96" t="s">
        <v>66</v>
      </c>
      <c r="K16" s="96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94</v>
      </c>
      <c r="F19" s="79">
        <v>27.030156209812731</v>
      </c>
      <c r="G19" s="79">
        <v>23.593214668450457</v>
      </c>
      <c r="H19" s="79">
        <v>30.505431743698921</v>
      </c>
      <c r="I19" s="79">
        <v>27.625807670590646</v>
      </c>
      <c r="J19" s="79">
        <v>6.4937947810125252</v>
      </c>
      <c r="K19" s="79">
        <v>8.0509918116168393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21.678097314682915</v>
      </c>
      <c r="G20" s="79">
        <v>14.166955373027477</v>
      </c>
      <c r="H20" s="79">
        <v>25.684007038017072</v>
      </c>
      <c r="I20" s="79">
        <v>18.125705429189892</v>
      </c>
      <c r="J20" s="79">
        <v>4.7160679914733521</v>
      </c>
      <c r="K20" s="79">
        <v>7.3297335769137959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10.884131040092072</v>
      </c>
      <c r="G21" s="79">
        <v>8.6079194217443984</v>
      </c>
      <c r="H21" s="79">
        <v>15.197889379925229</v>
      </c>
      <c r="I21" s="79">
        <v>12.855381946273354</v>
      </c>
      <c r="J21" s="79">
        <v>3.0071297685113336</v>
      </c>
      <c r="K21" s="79">
        <v>6.6595246980728007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101</v>
      </c>
      <c r="F22" s="79">
        <v>10.831677652532036</v>
      </c>
      <c r="G22" s="79">
        <v>8.816117343692099</v>
      </c>
      <c r="H22" s="79">
        <v>15.24691501903925</v>
      </c>
      <c r="I22" s="79">
        <v>13.247908373832246</v>
      </c>
      <c r="J22" s="79">
        <v>2.7725102134808424</v>
      </c>
      <c r="K22" s="79">
        <v>6.8825659430503379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103</v>
      </c>
      <c r="F23" s="79">
        <v>3.0714853761323297</v>
      </c>
      <c r="G23" s="79">
        <v>10.584911456410737</v>
      </c>
      <c r="H23" s="79">
        <v>6.9160869911223841</v>
      </c>
      <c r="I23" s="79">
        <v>14.991093065589453</v>
      </c>
      <c r="J23" s="79">
        <v>2.4338004056643854</v>
      </c>
      <c r="K23" s="79">
        <v>6.2021364741626144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107</v>
      </c>
      <c r="F24" s="57">
        <v>13.075922225306485</v>
      </c>
      <c r="G24" s="57">
        <v>7.997988399248257</v>
      </c>
      <c r="H24" s="57">
        <v>18.320476294400919</v>
      </c>
      <c r="I24" s="57">
        <v>13.048541276329573</v>
      </c>
      <c r="J24" s="57">
        <v>3.8574025915962835</v>
      </c>
      <c r="K24" s="57">
        <v>5.8272906925715517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ht="14.25" customHeight="1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2" t="s">
        <v>51</v>
      </c>
      <c r="F47" s="92"/>
      <c r="G47" s="92"/>
      <c r="H47" s="92"/>
      <c r="I47" s="92"/>
      <c r="J47" s="92"/>
      <c r="K47" s="92"/>
      <c r="L47" s="92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3" t="str">
        <f>'Almac y Transp'!F48:K48</f>
        <v>variaciones año corrido 2021p - 2022p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6" t="s">
        <v>31</v>
      </c>
      <c r="G50" s="96"/>
      <c r="H50" s="98" t="s">
        <v>65</v>
      </c>
      <c r="I50" s="98"/>
      <c r="J50" s="96" t="s">
        <v>66</v>
      </c>
      <c r="K50" s="96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94</v>
      </c>
      <c r="F53" s="79">
        <v>28.384640486967093</v>
      </c>
      <c r="G53" s="79">
        <v>25.910922976085104</v>
      </c>
      <c r="H53" s="79">
        <v>33.408944658790674</v>
      </c>
      <c r="I53" s="79">
        <v>31.20664514108271</v>
      </c>
      <c r="J53" s="79">
        <v>7.8260299768552866</v>
      </c>
      <c r="K53" s="79">
        <v>7.2332761591977324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27.562488981570631</v>
      </c>
      <c r="G54" s="79">
        <v>24.447995024742355</v>
      </c>
      <c r="H54" s="79">
        <v>32.445418991223377</v>
      </c>
      <c r="I54" s="79">
        <v>29.545993335660391</v>
      </c>
      <c r="J54" s="79">
        <v>7.4660589948527312</v>
      </c>
      <c r="K54" s="79">
        <v>7.2442066708346742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25.669869570706648</v>
      </c>
      <c r="G55" s="79">
        <v>22.637473222334382</v>
      </c>
      <c r="H55" s="79">
        <v>30.455865398709193</v>
      </c>
      <c r="I55" s="79">
        <v>27.604719404703349</v>
      </c>
      <c r="J55" s="79">
        <v>7.0080904419747236</v>
      </c>
      <c r="K55" s="79">
        <v>7.1845238553198909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101</v>
      </c>
      <c r="F56" s="79">
        <v>24.165393149233715</v>
      </c>
      <c r="G56" s="79">
        <v>21.237752023627699</v>
      </c>
      <c r="H56" s="79">
        <v>28.88794389030409</v>
      </c>
      <c r="I56" s="79">
        <v>26.126119010735849</v>
      </c>
      <c r="J56" s="79">
        <v>6.6129529421014466</v>
      </c>
      <c r="K56" s="79">
        <v>7.1564654435352315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103</v>
      </c>
      <c r="F57" s="79">
        <v>22.076208628920124</v>
      </c>
      <c r="G57" s="79">
        <v>20.228972125188683</v>
      </c>
      <c r="H57" s="79">
        <v>26.676786432063771</v>
      </c>
      <c r="I57" s="79">
        <v>25.054351652281849</v>
      </c>
      <c r="J57" s="79">
        <v>6.2556851281342807</v>
      </c>
      <c r="K57" s="79">
        <v>7.074732241671966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107</v>
      </c>
      <c r="F58" s="57">
        <v>21.33360682401111</v>
      </c>
      <c r="G58" s="57">
        <v>19.183872367207556</v>
      </c>
      <c r="H58" s="57">
        <v>25.976323557133064</v>
      </c>
      <c r="I58" s="57">
        <v>24.010630699086754</v>
      </c>
      <c r="J58" s="57">
        <v>6.0669944818589894</v>
      </c>
      <c r="K58" s="57">
        <v>6.9760289437531542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85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31" zoomScaleNormal="100" zoomScaleSheetLayoutView="100" workbookViewId="0">
      <selection activeCell="F48" sqref="F48:K48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2" t="s">
        <v>52</v>
      </c>
      <c r="F13" s="92"/>
      <c r="G13" s="92"/>
      <c r="H13" s="92"/>
      <c r="I13" s="92"/>
      <c r="J13" s="92"/>
      <c r="K13" s="92"/>
      <c r="L13" s="92"/>
      <c r="M13" s="51"/>
      <c r="N13" s="51"/>
      <c r="O13" s="38"/>
    </row>
    <row r="14" spans="1:15">
      <c r="A14" s="36"/>
      <c r="B14" s="10"/>
      <c r="C14" s="3"/>
      <c r="D14" s="3"/>
      <c r="E14" s="14"/>
      <c r="F14" s="93" t="str">
        <f>'Almac y Transp'!F14:K14</f>
        <v>variaciones  anuales 2021p - 2022p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6" t="s">
        <v>31</v>
      </c>
      <c r="G16" s="96"/>
      <c r="H16" s="98" t="s">
        <v>65</v>
      </c>
      <c r="I16" s="98"/>
      <c r="J16" s="96" t="s">
        <v>66</v>
      </c>
      <c r="K16" s="96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94</v>
      </c>
      <c r="F19" s="79">
        <v>19.210823425131053</v>
      </c>
      <c r="G19" s="79">
        <v>13.490822734627315</v>
      </c>
      <c r="H19" s="79">
        <v>22.472178605545935</v>
      </c>
      <c r="I19" s="79">
        <v>17.193795416376133</v>
      </c>
      <c r="J19" s="79">
        <v>9.6382783936234517</v>
      </c>
      <c r="K19" s="79">
        <v>6.3427189103574904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16.026794230481784</v>
      </c>
      <c r="G20" s="79">
        <v>10.757042570439992</v>
      </c>
      <c r="H20" s="79">
        <v>19.846650666707404</v>
      </c>
      <c r="I20" s="79">
        <v>14.597553575253059</v>
      </c>
      <c r="J20" s="79">
        <v>8.7455574371592775</v>
      </c>
      <c r="K20" s="79">
        <v>4.8955382930429039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3.9219554089742132</v>
      </c>
      <c r="G21" s="79">
        <v>4.5869629111830079</v>
      </c>
      <c r="H21" s="79">
        <v>7.964862158860214</v>
      </c>
      <c r="I21" s="79">
        <v>8.6771729795162855</v>
      </c>
      <c r="J21" s="79">
        <v>8.9244860123771161</v>
      </c>
      <c r="K21" s="79">
        <v>6.856998979254854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101</v>
      </c>
      <c r="F22" s="79">
        <v>3.7627975617287888</v>
      </c>
      <c r="G22" s="79">
        <v>2.9367321873523764</v>
      </c>
      <c r="H22" s="79">
        <v>7.8964296672011187</v>
      </c>
      <c r="I22" s="79">
        <v>7.1290714980720935</v>
      </c>
      <c r="J22" s="79">
        <v>9.4562933247578655</v>
      </c>
      <c r="K22" s="79">
        <v>4.9426532222847044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103</v>
      </c>
      <c r="F23" s="79">
        <v>1.3735708378349187</v>
      </c>
      <c r="G23" s="79">
        <v>1.3968357390349695</v>
      </c>
      <c r="H23" s="79">
        <v>5.1548396605184195</v>
      </c>
      <c r="I23" s="79">
        <v>5.4369246352344618</v>
      </c>
      <c r="J23" s="79">
        <v>8.4826749426020172</v>
      </c>
      <c r="K23" s="79">
        <v>4.3117244564713246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107</v>
      </c>
      <c r="F24" s="57">
        <v>7.7877662861240111</v>
      </c>
      <c r="G24" s="57">
        <v>3.331832082388587</v>
      </c>
      <c r="H24" s="57">
        <v>12.787051343009239</v>
      </c>
      <c r="I24" s="57">
        <v>8.1641709949291368</v>
      </c>
      <c r="J24" s="57">
        <v>10.448852728768628</v>
      </c>
      <c r="K24" s="57">
        <v>6.1784996542181005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2" t="s">
        <v>52</v>
      </c>
      <c r="F47" s="92"/>
      <c r="G47" s="92"/>
      <c r="H47" s="92"/>
      <c r="I47" s="92"/>
      <c r="J47" s="92"/>
      <c r="K47" s="92"/>
      <c r="L47" s="92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3" t="str">
        <f>'Almac y Transp'!F48:K48</f>
        <v>variaciones año corrido 2021p - 2022p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6" t="s">
        <v>31</v>
      </c>
      <c r="G50" s="96"/>
      <c r="H50" s="98" t="s">
        <v>65</v>
      </c>
      <c r="I50" s="98"/>
      <c r="J50" s="96" t="s">
        <v>66</v>
      </c>
      <c r="K50" s="96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94</v>
      </c>
      <c r="F53" s="79">
        <v>23.667952535535086</v>
      </c>
      <c r="G53" s="79">
        <v>22.310541609931398</v>
      </c>
      <c r="H53" s="79">
        <v>28.462087586731634</v>
      </c>
      <c r="I53" s="79">
        <v>27.401580147753645</v>
      </c>
      <c r="J53" s="79">
        <v>5.9849123330325327</v>
      </c>
      <c r="K53" s="79">
        <v>4.1843924534557653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22.702265428651238</v>
      </c>
      <c r="G54" s="79">
        <v>20.878692692889956</v>
      </c>
      <c r="H54" s="79">
        <v>27.354537342722551</v>
      </c>
      <c r="I54" s="79">
        <v>25.784871554292877</v>
      </c>
      <c r="J54" s="79">
        <v>6.2935306461601614</v>
      </c>
      <c r="K54" s="79">
        <v>4.2648348424021654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20.501787406953696</v>
      </c>
      <c r="G55" s="79">
        <v>19.024848004743511</v>
      </c>
      <c r="H55" s="79">
        <v>25.045770686865488</v>
      </c>
      <c r="I55" s="79">
        <v>23.804461031306378</v>
      </c>
      <c r="J55" s="79">
        <v>6.5561671710554492</v>
      </c>
      <c r="K55" s="79">
        <v>4.5240288317682786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101</v>
      </c>
      <c r="F56" s="79">
        <v>18.727659186281187</v>
      </c>
      <c r="G56" s="79">
        <v>17.37593218214748</v>
      </c>
      <c r="H56" s="79">
        <v>23.198304803446756</v>
      </c>
      <c r="I56" s="79">
        <v>22.06681154731147</v>
      </c>
      <c r="J56" s="79">
        <v>6.822885281028368</v>
      </c>
      <c r="K56" s="79">
        <v>4.5625772263830688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103</v>
      </c>
      <c r="F57" s="79">
        <v>17.025959028967353</v>
      </c>
      <c r="G57" s="79">
        <v>15.835331095754434</v>
      </c>
      <c r="H57" s="79">
        <v>21.401051807313575</v>
      </c>
      <c r="I57" s="79">
        <v>20.437539270213612</v>
      </c>
      <c r="J57" s="79">
        <v>6.9643029366516451</v>
      </c>
      <c r="K57" s="79">
        <v>4.5414585546148967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107</v>
      </c>
      <c r="F58" s="57">
        <v>16.275559303053555</v>
      </c>
      <c r="G58" s="57">
        <v>14.793581626195284</v>
      </c>
      <c r="H58" s="57">
        <v>20.690368171297546</v>
      </c>
      <c r="I58" s="57">
        <v>19.397362280368814</v>
      </c>
      <c r="J58" s="57">
        <v>7.2335341774866446</v>
      </c>
      <c r="K58" s="57">
        <v>4.6672155835331131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84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D17" sqref="D17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2" t="s">
        <v>43</v>
      </c>
      <c r="F13" s="92"/>
      <c r="G13" s="92"/>
      <c r="H13" s="92"/>
      <c r="I13" s="92"/>
      <c r="J13" s="92"/>
      <c r="K13" s="92"/>
      <c r="L13" s="92"/>
      <c r="M13" s="51"/>
      <c r="N13" s="51"/>
      <c r="O13" s="38"/>
    </row>
    <row r="14" spans="1:15">
      <c r="A14" s="36"/>
      <c r="B14" s="10"/>
      <c r="C14" s="3"/>
      <c r="D14" s="3"/>
      <c r="E14" s="14"/>
      <c r="F14" s="93" t="str">
        <f>'Almac y Transp'!F14:K14</f>
        <v>variaciones  anuales 2021p - 2022p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6" t="s">
        <v>31</v>
      </c>
      <c r="G16" s="96"/>
      <c r="H16" s="98" t="s">
        <v>65</v>
      </c>
      <c r="I16" s="98"/>
      <c r="J16" s="96" t="s">
        <v>66</v>
      </c>
      <c r="K16" s="96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94</v>
      </c>
      <c r="F19" s="79">
        <v>28.372563587370166</v>
      </c>
      <c r="G19" s="79">
        <v>47.654089545664448</v>
      </c>
      <c r="H19" s="79">
        <v>33.402430671173789</v>
      </c>
      <c r="I19" s="79">
        <v>54.209616006056962</v>
      </c>
      <c r="J19" s="79">
        <v>11.315534594216743</v>
      </c>
      <c r="K19" s="79">
        <v>9.4254071641098278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37.39399497152931</v>
      </c>
      <c r="G20" s="79">
        <v>33.493669236354435</v>
      </c>
      <c r="H20" s="79">
        <v>42.379644139709342</v>
      </c>
      <c r="I20" s="79">
        <v>39.516035357284068</v>
      </c>
      <c r="J20" s="79">
        <v>12.0279343940187</v>
      </c>
      <c r="K20" s="79">
        <v>8.2937806909339429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7.3442055418703234</v>
      </c>
      <c r="G21" s="79">
        <v>14.095423032371031</v>
      </c>
      <c r="H21" s="79">
        <v>11.324095819007994</v>
      </c>
      <c r="I21" s="79">
        <v>19.332341147417594</v>
      </c>
      <c r="J21" s="79">
        <v>8.0996126562842932</v>
      </c>
      <c r="K21" s="79">
        <v>7.4573587577409626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101</v>
      </c>
      <c r="F22" s="79">
        <v>29.605317877936699</v>
      </c>
      <c r="G22" s="79">
        <v>25.724938914843023</v>
      </c>
      <c r="H22" s="79">
        <v>35.223077805092515</v>
      </c>
      <c r="I22" s="79">
        <v>32.329446554830952</v>
      </c>
      <c r="J22" s="79">
        <v>6.2259593530561261</v>
      </c>
      <c r="K22" s="79">
        <v>6.9822445658614072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103</v>
      </c>
      <c r="F23" s="79">
        <v>11.286650968039709</v>
      </c>
      <c r="G23" s="79">
        <v>15.550706325791964</v>
      </c>
      <c r="H23" s="79">
        <v>16.43113416465205</v>
      </c>
      <c r="I23" s="79">
        <v>22.046873262765288</v>
      </c>
      <c r="J23" s="79">
        <v>6.5315478772043178</v>
      </c>
      <c r="K23" s="79">
        <v>5.551675238039806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107</v>
      </c>
      <c r="F24" s="57">
        <v>32.915729695692221</v>
      </c>
      <c r="G24" s="57">
        <v>27.484718259636537</v>
      </c>
      <c r="H24" s="57">
        <v>40.816979131732239</v>
      </c>
      <c r="I24" s="57">
        <v>36.331972335817539</v>
      </c>
      <c r="J24" s="57">
        <v>9.766866121183142</v>
      </c>
      <c r="K24" s="57">
        <v>6.9758438087869479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2" t="s">
        <v>43</v>
      </c>
      <c r="F47" s="92"/>
      <c r="G47" s="92"/>
      <c r="H47" s="92"/>
      <c r="I47" s="92"/>
      <c r="J47" s="92"/>
      <c r="K47" s="92"/>
      <c r="L47" s="92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3" t="str">
        <f>'Almac y Transp'!F48:K48</f>
        <v>variaciones año corrido 2021p - 2022p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6" t="s">
        <v>31</v>
      </c>
      <c r="G50" s="96"/>
      <c r="H50" s="98" t="s">
        <v>65</v>
      </c>
      <c r="I50" s="98"/>
      <c r="J50" s="96" t="s">
        <v>66</v>
      </c>
      <c r="K50" s="96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94</v>
      </c>
      <c r="F53" s="79">
        <v>28.623178230020187</v>
      </c>
      <c r="G53" s="79">
        <v>40.82364586991882</v>
      </c>
      <c r="H53" s="79">
        <v>31.532232168113893</v>
      </c>
      <c r="I53" s="79">
        <v>44.89590436811357</v>
      </c>
      <c r="J53" s="79">
        <v>-5.0582387451025834E-2</v>
      </c>
      <c r="K53" s="79">
        <v>-2.3232126097944561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29.683917033326381</v>
      </c>
      <c r="G54" s="79">
        <v>39.889245912740854</v>
      </c>
      <c r="H54" s="79">
        <v>32.846709273980053</v>
      </c>
      <c r="I54" s="79">
        <v>44.208349724340493</v>
      </c>
      <c r="J54" s="79">
        <v>1.2249795932579577</v>
      </c>
      <c r="K54" s="79">
        <v>-1.2036202191044842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26.872413658308592</v>
      </c>
      <c r="G55" s="79">
        <v>36.527238543337617</v>
      </c>
      <c r="H55" s="79">
        <v>30.134940892059923</v>
      </c>
      <c r="I55" s="79">
        <v>40.960398541562192</v>
      </c>
      <c r="J55" s="79">
        <v>1.9124718264213802</v>
      </c>
      <c r="K55" s="79">
        <v>-0.36759835990929357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101</v>
      </c>
      <c r="F56" s="79">
        <v>27.138362292329553</v>
      </c>
      <c r="G56" s="79">
        <v>35.360772079274106</v>
      </c>
      <c r="H56" s="79">
        <v>30.629998285220616</v>
      </c>
      <c r="I56" s="79">
        <v>40.028159181407894</v>
      </c>
      <c r="J56" s="79">
        <v>2.3036791816357427</v>
      </c>
      <c r="K56" s="79">
        <v>0.279528554805486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103</v>
      </c>
      <c r="F57" s="79">
        <v>25.176145599096088</v>
      </c>
      <c r="G57" s="79">
        <v>32.906042800269873</v>
      </c>
      <c r="H57" s="79">
        <v>28.869853358011376</v>
      </c>
      <c r="I57" s="79">
        <v>37.792104761945566</v>
      </c>
      <c r="J57" s="79">
        <v>2.6451926812884885</v>
      </c>
      <c r="K57" s="79">
        <v>0.70488566381829987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107</v>
      </c>
      <c r="F58" s="57">
        <v>25.77319424244444</v>
      </c>
      <c r="G58" s="57">
        <v>32.448756795331391</v>
      </c>
      <c r="H58" s="57">
        <v>29.794899477761415</v>
      </c>
      <c r="I58" s="57">
        <v>37.668080887869927</v>
      </c>
      <c r="J58" s="57">
        <v>3.155344624844747</v>
      </c>
      <c r="K58" s="57">
        <v>1.1648197256191262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83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H81"/>
  <sheetViews>
    <sheetView topLeftCell="A10" zoomScaleNormal="100" workbookViewId="0">
      <selection activeCell="C40" sqref="C40"/>
    </sheetView>
  </sheetViews>
  <sheetFormatPr baseColWidth="10" defaultColWidth="10.85546875" defaultRowHeight="12.75"/>
  <cols>
    <col min="1" max="1" width="3.140625" style="8" customWidth="1"/>
    <col min="2" max="2" width="4.42578125" style="8" customWidth="1"/>
    <col min="3" max="3" width="5.140625" style="8" customWidth="1"/>
    <col min="4" max="4" width="60.7109375" style="8" customWidth="1"/>
    <col min="5" max="5" width="61.5703125" style="8" customWidth="1"/>
    <col min="6" max="6" width="2" style="8" customWidth="1"/>
    <col min="7" max="7" width="10.85546875" style="8"/>
    <col min="8" max="8" width="10.85546875" style="49"/>
    <col min="9" max="16384" width="10.85546875" style="8"/>
  </cols>
  <sheetData>
    <row r="1" spans="1:8">
      <c r="A1" s="32"/>
      <c r="B1" s="33"/>
      <c r="C1" s="33"/>
      <c r="D1" s="33"/>
      <c r="E1" s="33"/>
      <c r="F1" s="34"/>
      <c r="G1" s="35"/>
      <c r="H1" s="8"/>
    </row>
    <row r="2" spans="1:8">
      <c r="A2" s="36"/>
      <c r="B2" s="10"/>
      <c r="C2" s="10"/>
      <c r="D2" s="10"/>
      <c r="E2" s="10"/>
      <c r="F2" s="37"/>
      <c r="G2" s="35"/>
      <c r="H2" s="8"/>
    </row>
    <row r="3" spans="1:8">
      <c r="A3" s="36"/>
      <c r="B3" s="10"/>
      <c r="C3" s="10"/>
      <c r="D3" s="10"/>
      <c r="E3" s="10"/>
      <c r="F3" s="37"/>
      <c r="G3" s="35"/>
      <c r="H3" s="8"/>
    </row>
    <row r="4" spans="1:8">
      <c r="A4" s="36"/>
      <c r="B4" s="10"/>
      <c r="C4" s="10"/>
      <c r="D4" s="10"/>
      <c r="E4" s="10"/>
      <c r="F4" s="38"/>
      <c r="G4" s="3"/>
      <c r="H4" s="8"/>
    </row>
    <row r="5" spans="1:8">
      <c r="A5" s="36"/>
      <c r="B5" s="10"/>
      <c r="C5" s="10"/>
      <c r="D5" s="10"/>
      <c r="E5" s="10"/>
      <c r="F5" s="38"/>
      <c r="G5" s="3"/>
      <c r="H5" s="8"/>
    </row>
    <row r="6" spans="1:8">
      <c r="A6" s="36"/>
      <c r="B6" s="10"/>
      <c r="C6" s="10"/>
      <c r="D6" s="10"/>
      <c r="E6" s="10"/>
      <c r="F6" s="38"/>
      <c r="G6" s="3"/>
      <c r="H6" s="8"/>
    </row>
    <row r="7" spans="1:8">
      <c r="A7" s="36"/>
      <c r="B7" s="10"/>
      <c r="C7" s="10"/>
      <c r="D7" s="10"/>
      <c r="E7" s="10"/>
      <c r="F7" s="38"/>
      <c r="G7" s="3"/>
      <c r="H7" s="8"/>
    </row>
    <row r="8" spans="1:8">
      <c r="A8" s="36"/>
      <c r="B8" s="10"/>
      <c r="C8" s="10"/>
      <c r="D8" s="10"/>
      <c r="E8" s="10"/>
      <c r="F8" s="38"/>
      <c r="G8" s="3"/>
      <c r="H8" s="8"/>
    </row>
    <row r="9" spans="1:8">
      <c r="A9" s="36"/>
      <c r="B9" s="10"/>
      <c r="C9" s="10"/>
      <c r="D9" s="10"/>
      <c r="E9" s="10"/>
      <c r="F9" s="38"/>
      <c r="G9" s="3"/>
      <c r="H9" s="8"/>
    </row>
    <row r="10" spans="1:8">
      <c r="A10" s="36"/>
      <c r="B10" s="10"/>
      <c r="C10" s="10"/>
      <c r="D10" s="92" t="s">
        <v>20</v>
      </c>
      <c r="E10" s="92"/>
      <c r="F10" s="38"/>
      <c r="G10" s="3"/>
      <c r="H10" s="8"/>
    </row>
    <row r="11" spans="1:8">
      <c r="A11" s="36"/>
      <c r="B11" s="10"/>
      <c r="C11" s="10"/>
      <c r="D11" s="10"/>
      <c r="E11" s="10"/>
      <c r="F11" s="38"/>
      <c r="G11" s="3"/>
      <c r="H11" s="8"/>
    </row>
    <row r="12" spans="1:8">
      <c r="A12" s="36"/>
      <c r="B12" s="3"/>
      <c r="C12" s="3"/>
      <c r="D12" s="3"/>
      <c r="E12" s="99" t="s">
        <v>19</v>
      </c>
      <c r="F12" s="38"/>
      <c r="G12" s="3"/>
      <c r="H12" s="8"/>
    </row>
    <row r="13" spans="1:8">
      <c r="A13" s="36"/>
      <c r="B13" s="3"/>
      <c r="C13" s="3"/>
      <c r="D13" s="39" t="s">
        <v>61</v>
      </c>
      <c r="E13" s="99"/>
      <c r="F13" s="38"/>
      <c r="G13" s="3"/>
      <c r="H13" s="8"/>
    </row>
    <row r="14" spans="1:8">
      <c r="A14" s="36"/>
      <c r="B14" s="3"/>
      <c r="C14" s="3"/>
      <c r="D14" s="3"/>
      <c r="E14" s="3"/>
      <c r="F14" s="38"/>
      <c r="G14" s="3"/>
      <c r="H14" s="8"/>
    </row>
    <row r="15" spans="1:8">
      <c r="A15" s="36"/>
      <c r="B15" s="3" t="s">
        <v>8</v>
      </c>
      <c r="C15" s="3"/>
      <c r="D15" s="3"/>
      <c r="E15" s="40" t="s">
        <v>77</v>
      </c>
      <c r="F15" s="38"/>
      <c r="G15" s="3"/>
      <c r="H15" s="8"/>
    </row>
    <row r="16" spans="1:8">
      <c r="A16" s="36"/>
      <c r="B16" s="3" t="s">
        <v>10</v>
      </c>
      <c r="C16" s="3"/>
      <c r="D16" s="3"/>
      <c r="E16" s="40" t="s">
        <v>46</v>
      </c>
      <c r="F16" s="38"/>
      <c r="G16" s="3"/>
      <c r="H16" s="8"/>
    </row>
    <row r="17" spans="1:8" ht="17.25" customHeight="1">
      <c r="A17" s="36"/>
      <c r="B17" s="3" t="s">
        <v>9</v>
      </c>
      <c r="C17" s="3"/>
      <c r="D17" s="3"/>
      <c r="E17" s="41" t="s">
        <v>45</v>
      </c>
      <c r="F17" s="38"/>
      <c r="G17" s="3"/>
      <c r="H17" s="8"/>
    </row>
    <row r="18" spans="1:8">
      <c r="A18" s="36"/>
      <c r="B18" s="3" t="s">
        <v>47</v>
      </c>
      <c r="C18" s="3"/>
      <c r="D18" s="3"/>
      <c r="E18" s="41" t="s">
        <v>78</v>
      </c>
      <c r="F18" s="38"/>
      <c r="G18" s="3"/>
      <c r="H18" s="8"/>
    </row>
    <row r="19" spans="1:8">
      <c r="A19" s="36"/>
      <c r="B19" s="3" t="s">
        <v>17</v>
      </c>
      <c r="C19" s="3"/>
      <c r="D19" s="3"/>
      <c r="E19" s="40" t="s">
        <v>79</v>
      </c>
      <c r="F19" s="38"/>
      <c r="G19" s="42"/>
      <c r="H19" s="43"/>
    </row>
    <row r="20" spans="1:8">
      <c r="A20" s="36"/>
      <c r="B20" s="3" t="s">
        <v>16</v>
      </c>
      <c r="C20" s="3"/>
      <c r="D20" s="3"/>
      <c r="E20" s="40" t="s">
        <v>80</v>
      </c>
      <c r="F20" s="38"/>
      <c r="G20" s="3"/>
      <c r="H20" s="8"/>
    </row>
    <row r="21" spans="1:8">
      <c r="A21" s="36"/>
      <c r="B21" s="3" t="s">
        <v>4</v>
      </c>
      <c r="C21" s="3"/>
      <c r="D21" s="3"/>
      <c r="E21" s="40" t="s">
        <v>46</v>
      </c>
      <c r="F21" s="38"/>
      <c r="G21" s="3"/>
      <c r="H21" s="8"/>
    </row>
    <row r="22" spans="1:8">
      <c r="A22" s="36"/>
      <c r="B22" s="3" t="s">
        <v>12</v>
      </c>
      <c r="C22" s="3"/>
      <c r="D22" s="3"/>
      <c r="E22" s="40" t="s">
        <v>22</v>
      </c>
      <c r="F22" s="38"/>
      <c r="G22" s="3"/>
      <c r="H22" s="8"/>
    </row>
    <row r="23" spans="1:8">
      <c r="A23" s="36"/>
      <c r="B23" s="3" t="s">
        <v>11</v>
      </c>
      <c r="C23" s="3"/>
      <c r="D23" s="3"/>
      <c r="E23" s="40" t="s">
        <v>22</v>
      </c>
      <c r="F23" s="38"/>
      <c r="G23" s="3"/>
      <c r="H23" s="8"/>
    </row>
    <row r="24" spans="1:8">
      <c r="A24" s="36"/>
      <c r="B24" s="3" t="s">
        <v>14</v>
      </c>
      <c r="C24" s="3"/>
      <c r="D24" s="3"/>
      <c r="E24" s="40" t="s">
        <v>22</v>
      </c>
      <c r="F24" s="38"/>
      <c r="G24" s="3"/>
      <c r="H24" s="8"/>
    </row>
    <row r="25" spans="1:8">
      <c r="A25" s="36"/>
      <c r="B25" s="3" t="s">
        <v>5</v>
      </c>
      <c r="C25" s="3"/>
      <c r="D25" s="3"/>
      <c r="E25" s="40" t="s">
        <v>22</v>
      </c>
      <c r="F25" s="38"/>
      <c r="G25" s="3"/>
      <c r="H25" s="8"/>
    </row>
    <row r="26" spans="1:8">
      <c r="A26" s="36"/>
      <c r="B26" s="3" t="s">
        <v>13</v>
      </c>
      <c r="C26" s="3"/>
      <c r="D26" s="3"/>
      <c r="E26" s="40" t="s">
        <v>22</v>
      </c>
      <c r="F26" s="38"/>
      <c r="G26" s="3"/>
      <c r="H26" s="8"/>
    </row>
    <row r="27" spans="1:8">
      <c r="A27" s="36"/>
      <c r="B27" s="44" t="s">
        <v>48</v>
      </c>
      <c r="C27" s="3"/>
      <c r="D27" s="3"/>
      <c r="E27" s="40" t="s">
        <v>22</v>
      </c>
      <c r="F27" s="38"/>
      <c r="G27" s="3"/>
      <c r="H27" s="8"/>
    </row>
    <row r="28" spans="1:8">
      <c r="A28" s="36"/>
      <c r="B28" s="3" t="s">
        <v>15</v>
      </c>
      <c r="C28" s="3"/>
      <c r="D28" s="3"/>
      <c r="E28" s="40" t="s">
        <v>22</v>
      </c>
      <c r="F28" s="38"/>
      <c r="G28" s="3"/>
      <c r="H28" s="8"/>
    </row>
    <row r="29" spans="1:8">
      <c r="A29" s="36"/>
      <c r="B29" s="3" t="s">
        <v>3</v>
      </c>
      <c r="C29" s="3"/>
      <c r="D29" s="3"/>
      <c r="E29" s="40" t="s">
        <v>81</v>
      </c>
      <c r="F29" s="38"/>
      <c r="G29" s="3"/>
      <c r="H29" s="8"/>
    </row>
    <row r="30" spans="1:8">
      <c r="A30" s="36"/>
      <c r="B30" s="12" t="s">
        <v>49</v>
      </c>
      <c r="C30" s="45"/>
      <c r="D30" s="3"/>
      <c r="E30" s="40" t="s">
        <v>82</v>
      </c>
      <c r="F30" s="38"/>
      <c r="G30" s="3"/>
      <c r="H30" s="8"/>
    </row>
    <row r="31" spans="1:8">
      <c r="A31" s="36"/>
      <c r="B31" s="12" t="s">
        <v>50</v>
      </c>
      <c r="C31" s="45"/>
      <c r="D31" s="3"/>
      <c r="E31" s="40" t="s">
        <v>82</v>
      </c>
      <c r="F31" s="38"/>
      <c r="G31" s="3"/>
      <c r="H31" s="8"/>
    </row>
    <row r="32" spans="1:8">
      <c r="A32" s="36"/>
      <c r="B32" s="3" t="s">
        <v>18</v>
      </c>
      <c r="C32" s="3"/>
      <c r="D32" s="3"/>
      <c r="E32" s="40" t="s">
        <v>22</v>
      </c>
      <c r="F32" s="38"/>
      <c r="G32" s="42"/>
      <c r="H32" s="43"/>
    </row>
    <row r="33" spans="1:8">
      <c r="A33" s="36"/>
      <c r="B33" s="3"/>
      <c r="C33" s="3"/>
      <c r="D33" s="3"/>
      <c r="E33" s="46"/>
      <c r="F33" s="38"/>
      <c r="G33" s="42"/>
      <c r="H33" s="43"/>
    </row>
    <row r="34" spans="1:8">
      <c r="A34" s="36"/>
      <c r="B34" s="76" t="s">
        <v>91</v>
      </c>
      <c r="C34" s="3"/>
      <c r="D34" s="3"/>
      <c r="E34" s="46"/>
      <c r="F34" s="38"/>
      <c r="G34" s="42"/>
      <c r="H34" s="43"/>
    </row>
    <row r="35" spans="1:8">
      <c r="A35" s="36"/>
      <c r="B35" s="76" t="s">
        <v>109</v>
      </c>
      <c r="C35" s="3"/>
      <c r="D35" s="3"/>
      <c r="E35" s="46"/>
      <c r="F35" s="38"/>
      <c r="G35" s="42"/>
      <c r="H35" s="43"/>
    </row>
    <row r="36" spans="1:8">
      <c r="A36" s="47"/>
      <c r="B36" s="77"/>
      <c r="C36" s="2"/>
      <c r="D36" s="2"/>
      <c r="E36" s="2"/>
      <c r="F36" s="48"/>
      <c r="G36" s="3"/>
      <c r="H36" s="8"/>
    </row>
    <row r="37" spans="1:8">
      <c r="A37" s="3"/>
      <c r="B37" s="3"/>
      <c r="C37" s="3"/>
      <c r="D37" s="3"/>
      <c r="E37" s="3"/>
      <c r="F37" s="3"/>
      <c r="H37" s="8"/>
    </row>
    <row r="38" spans="1:8">
      <c r="H38" s="8"/>
    </row>
    <row r="39" spans="1:8">
      <c r="H39" s="8"/>
    </row>
    <row r="40" spans="1:8">
      <c r="H40" s="8"/>
    </row>
    <row r="41" spans="1:8">
      <c r="H41" s="8"/>
    </row>
    <row r="42" spans="1:8">
      <c r="H42" s="8"/>
    </row>
    <row r="43" spans="1:8">
      <c r="H43" s="8"/>
    </row>
    <row r="81" spans="2:2">
      <c r="B81" s="8" t="s">
        <v>56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T468"/>
  <sheetViews>
    <sheetView showGridLines="0" zoomScaleNormal="100" zoomScaleSheetLayoutView="100" workbookViewId="0">
      <selection activeCell="I22" sqref="I22"/>
    </sheetView>
  </sheetViews>
  <sheetFormatPr baseColWidth="10" defaultColWidth="10.85546875" defaultRowHeight="12.75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7109375" style="8" customWidth="1"/>
    <col min="6" max="6" width="10.42578125" style="8" customWidth="1"/>
    <col min="7" max="7" width="10.5703125" style="8" customWidth="1"/>
    <col min="8" max="8" width="10.42578125" style="8" customWidth="1"/>
    <col min="9" max="9" width="10.28515625" style="8" customWidth="1"/>
    <col min="10" max="10" width="10.7109375" style="8" customWidth="1"/>
    <col min="11" max="11" width="0.5703125" style="8" customWidth="1"/>
    <col min="12" max="14" width="3" style="8" customWidth="1"/>
    <col min="15" max="15" width="10.85546875" style="82"/>
    <col min="16" max="16" width="32.28515625" style="100" customWidth="1"/>
    <col min="17" max="17" width="8.28515625" style="100" customWidth="1"/>
    <col min="18" max="20" width="10.85546875" style="50"/>
    <col min="21" max="16384" width="10.85546875" style="8"/>
  </cols>
  <sheetData>
    <row r="1" spans="1:17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>
      <c r="A9" s="10"/>
      <c r="B9" s="10"/>
      <c r="C9" s="10"/>
      <c r="D9" s="10"/>
      <c r="E9" s="10"/>
      <c r="F9" s="10"/>
      <c r="G9" s="10"/>
      <c r="H9" s="10"/>
      <c r="I9" s="10"/>
      <c r="J9" s="10"/>
      <c r="K9" s="38"/>
      <c r="L9" s="3"/>
      <c r="M9" s="3"/>
      <c r="N9" s="3"/>
    </row>
    <row r="10" spans="1:17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38"/>
      <c r="L10" s="3"/>
      <c r="M10" s="3"/>
      <c r="N10" s="3"/>
    </row>
    <row r="11" spans="1:17">
      <c r="A11" s="10"/>
      <c r="B11" s="10"/>
      <c r="C11" s="94" t="s">
        <v>62</v>
      </c>
      <c r="D11" s="94"/>
      <c r="E11" s="94"/>
      <c r="F11" s="94"/>
      <c r="G11" s="94"/>
      <c r="H11" s="94"/>
      <c r="I11" s="94"/>
      <c r="J11" s="10"/>
      <c r="K11" s="38"/>
      <c r="L11" s="3"/>
      <c r="M11" s="3"/>
      <c r="N11" s="3"/>
    </row>
    <row r="12" spans="1:17">
      <c r="A12" s="10"/>
      <c r="B12" s="10"/>
      <c r="C12" s="92" t="s">
        <v>111</v>
      </c>
      <c r="D12" s="92"/>
      <c r="E12" s="92"/>
      <c r="F12" s="92"/>
      <c r="G12" s="92"/>
      <c r="H12" s="92"/>
      <c r="I12" s="92"/>
      <c r="J12" s="63"/>
      <c r="K12" s="38"/>
      <c r="L12" s="3"/>
      <c r="M12" s="3"/>
      <c r="N12" s="3"/>
    </row>
    <row r="13" spans="1:17">
      <c r="A13" s="10"/>
      <c r="B13" s="10"/>
      <c r="C13" s="93"/>
      <c r="D13" s="93"/>
      <c r="E13" s="93"/>
      <c r="F13" s="93"/>
      <c r="G13" s="93"/>
      <c r="H13" s="93"/>
      <c r="I13" s="93"/>
      <c r="J13" s="52"/>
      <c r="K13" s="38"/>
      <c r="L13" s="3"/>
      <c r="M13" s="3"/>
      <c r="N13" s="3"/>
    </row>
    <row r="14" spans="1:17">
      <c r="A14" s="10"/>
      <c r="B14" s="10"/>
      <c r="C14" s="10"/>
      <c r="E14" s="91">
        <v>2021</v>
      </c>
      <c r="F14" s="91"/>
      <c r="G14" s="91"/>
      <c r="H14" s="91"/>
      <c r="I14" s="91"/>
      <c r="J14" s="87" t="s">
        <v>106</v>
      </c>
      <c r="K14" s="38"/>
      <c r="L14" s="3"/>
      <c r="M14" s="3"/>
      <c r="N14" s="3"/>
    </row>
    <row r="15" spans="1:17">
      <c r="A15" s="3"/>
      <c r="B15" s="3"/>
      <c r="C15" s="66" t="s">
        <v>61</v>
      </c>
      <c r="E15" s="88" t="s">
        <v>93</v>
      </c>
      <c r="F15" s="88" t="s">
        <v>96</v>
      </c>
      <c r="G15" s="88" t="s">
        <v>98</v>
      </c>
      <c r="H15" s="85" t="s">
        <v>100</v>
      </c>
      <c r="I15" s="85" t="s">
        <v>102</v>
      </c>
      <c r="J15" s="85" t="s">
        <v>105</v>
      </c>
      <c r="K15" s="38"/>
      <c r="L15" s="3"/>
      <c r="M15" s="3"/>
      <c r="N15" s="3"/>
      <c r="Q15" s="101" t="s">
        <v>105</v>
      </c>
    </row>
    <row r="16" spans="1:17">
      <c r="A16" s="3"/>
      <c r="B16" s="3"/>
      <c r="C16" s="39"/>
      <c r="E16" s="52"/>
      <c r="F16" s="67"/>
      <c r="G16" s="67"/>
      <c r="K16" s="38"/>
      <c r="L16" s="3"/>
      <c r="M16" s="3"/>
      <c r="N16" s="3"/>
      <c r="P16" s="100" t="s">
        <v>47</v>
      </c>
      <c r="Q16" s="102">
        <v>2.6974892572205977</v>
      </c>
    </row>
    <row r="17" spans="1:17">
      <c r="A17" s="29"/>
      <c r="B17" s="3"/>
      <c r="C17" s="29" t="s">
        <v>8</v>
      </c>
      <c r="D17" s="3"/>
      <c r="E17" s="78">
        <v>28.936007298659284</v>
      </c>
      <c r="F17" s="78">
        <v>33.037643408631602</v>
      </c>
      <c r="G17" s="78">
        <v>35.114186484470977</v>
      </c>
      <c r="H17" s="78">
        <v>38.688529748677666</v>
      </c>
      <c r="I17" s="78">
        <v>40.949844510110147</v>
      </c>
      <c r="J17" s="57">
        <v>43.000102732623532</v>
      </c>
      <c r="K17" s="38"/>
      <c r="L17" s="3"/>
      <c r="M17" s="3"/>
      <c r="N17" s="3"/>
      <c r="P17" s="100" t="s">
        <v>12</v>
      </c>
      <c r="Q17" s="102">
        <v>6.1656805054646435</v>
      </c>
    </row>
    <row r="18" spans="1:17">
      <c r="A18" s="29"/>
      <c r="B18" s="3"/>
      <c r="C18" s="29" t="s">
        <v>10</v>
      </c>
      <c r="D18" s="3"/>
      <c r="E18" s="78">
        <v>14.250921234806313</v>
      </c>
      <c r="F18" s="78">
        <v>14.358434041822177</v>
      </c>
      <c r="G18" s="78">
        <v>15.6022844019841</v>
      </c>
      <c r="H18" s="78">
        <v>17.937244351635616</v>
      </c>
      <c r="I18" s="78">
        <v>20.136535016663547</v>
      </c>
      <c r="J18" s="57">
        <v>21.870544436714233</v>
      </c>
      <c r="K18" s="38"/>
      <c r="L18" s="3"/>
      <c r="M18" s="3"/>
      <c r="N18" s="3"/>
      <c r="P18" s="100" t="s">
        <v>25</v>
      </c>
      <c r="Q18" s="102">
        <v>7.0913997666293804</v>
      </c>
    </row>
    <row r="19" spans="1:17">
      <c r="A19" s="29"/>
      <c r="B19" s="3"/>
      <c r="C19" s="29" t="s">
        <v>9</v>
      </c>
      <c r="D19" s="3"/>
      <c r="E19" s="78">
        <v>20.844571689752179</v>
      </c>
      <c r="F19" s="78">
        <v>24.604246882501091</v>
      </c>
      <c r="G19" s="78">
        <v>26.0658806169888</v>
      </c>
      <c r="H19" s="78">
        <v>26.194927072607467</v>
      </c>
      <c r="I19" s="78">
        <v>26.919391287475804</v>
      </c>
      <c r="J19" s="57">
        <v>28.388618886558483</v>
      </c>
      <c r="K19" s="38"/>
      <c r="L19" s="3"/>
      <c r="M19" s="3"/>
      <c r="N19" s="3"/>
      <c r="P19" s="100" t="s">
        <v>48</v>
      </c>
      <c r="Q19" s="102">
        <v>7.1590041051335485</v>
      </c>
    </row>
    <row r="20" spans="1:17">
      <c r="A20" s="68"/>
      <c r="B20" s="3"/>
      <c r="C20" s="68" t="s">
        <v>47</v>
      </c>
      <c r="D20" s="3"/>
      <c r="E20" s="78">
        <v>-0.37478357535002393</v>
      </c>
      <c r="F20" s="78">
        <v>1.032420672960277</v>
      </c>
      <c r="G20" s="78">
        <v>2.4283061333644218</v>
      </c>
      <c r="H20" s="78">
        <v>2.3200345590003613</v>
      </c>
      <c r="I20" s="78">
        <v>0.14349329763849727</v>
      </c>
      <c r="J20" s="57">
        <v>2.6974892572205977</v>
      </c>
      <c r="K20" s="38"/>
      <c r="L20" s="3"/>
      <c r="M20" s="3"/>
      <c r="N20" s="3"/>
      <c r="P20" s="100" t="s">
        <v>27</v>
      </c>
      <c r="Q20" s="102">
        <v>10.199564209518952</v>
      </c>
    </row>
    <row r="21" spans="1:17">
      <c r="A21" s="29"/>
      <c r="B21" s="3"/>
      <c r="C21" s="29" t="s">
        <v>23</v>
      </c>
      <c r="D21" s="3"/>
      <c r="E21" s="78">
        <v>128.12734140968684</v>
      </c>
      <c r="F21" s="78">
        <v>156.91458855129113</v>
      </c>
      <c r="G21" s="78">
        <v>172.648118369076</v>
      </c>
      <c r="H21" s="78">
        <v>206.72031571084722</v>
      </c>
      <c r="I21" s="78">
        <v>245.34261741221405</v>
      </c>
      <c r="J21" s="57">
        <v>268.34776588639204</v>
      </c>
      <c r="K21" s="38"/>
      <c r="L21" s="3"/>
      <c r="M21" s="3"/>
      <c r="N21" s="3"/>
      <c r="P21" s="100" t="s">
        <v>26</v>
      </c>
      <c r="Q21" s="102">
        <v>13.325527743169285</v>
      </c>
    </row>
    <row r="22" spans="1:17">
      <c r="A22" s="29"/>
      <c r="B22" s="3"/>
      <c r="C22" s="29" t="s">
        <v>24</v>
      </c>
      <c r="D22" s="3"/>
      <c r="E22" s="78">
        <v>35.705533671738806</v>
      </c>
      <c r="F22" s="78">
        <v>34.703547415663039</v>
      </c>
      <c r="G22" s="78">
        <v>32.52215204310631</v>
      </c>
      <c r="H22" s="78">
        <v>31.306918348543135</v>
      </c>
      <c r="I22" s="78">
        <v>29.817863479150365</v>
      </c>
      <c r="J22" s="57">
        <v>28.933426355901084</v>
      </c>
      <c r="K22" s="38"/>
      <c r="L22" s="3"/>
      <c r="M22" s="3"/>
      <c r="N22" s="3"/>
      <c r="P22" s="100" t="s">
        <v>50</v>
      </c>
      <c r="Q22" s="102">
        <v>16.275559303053555</v>
      </c>
    </row>
    <row r="23" spans="1:17">
      <c r="A23" s="29"/>
      <c r="B23" s="3"/>
      <c r="C23" s="29" t="s">
        <v>4</v>
      </c>
      <c r="D23" s="3"/>
      <c r="E23" s="78">
        <v>15.971248927618099</v>
      </c>
      <c r="F23" s="78">
        <v>17.857719534105353</v>
      </c>
      <c r="G23" s="78">
        <v>19.604120097277345</v>
      </c>
      <c r="H23" s="78">
        <v>21.091919889677293</v>
      </c>
      <c r="I23" s="78">
        <v>21.534757043173446</v>
      </c>
      <c r="J23" s="57">
        <v>22.48598388083154</v>
      </c>
      <c r="K23" s="38"/>
      <c r="L23" s="3"/>
      <c r="M23" s="3"/>
      <c r="N23" s="3"/>
      <c r="P23" s="100" t="s">
        <v>28</v>
      </c>
      <c r="Q23" s="102">
        <v>18.243087295995153</v>
      </c>
    </row>
    <row r="24" spans="1:17">
      <c r="A24" s="29"/>
      <c r="B24" s="3"/>
      <c r="C24" s="29" t="s">
        <v>12</v>
      </c>
      <c r="D24" s="3"/>
      <c r="E24" s="78">
        <v>5.7202857731912582</v>
      </c>
      <c r="F24" s="78">
        <v>5.7931459336913793</v>
      </c>
      <c r="G24" s="78">
        <v>5.5548289629021141</v>
      </c>
      <c r="H24" s="78">
        <v>5.1970579474996059</v>
      </c>
      <c r="I24" s="78">
        <v>5.8831633065076439</v>
      </c>
      <c r="J24" s="57">
        <v>6.1656805054646435</v>
      </c>
      <c r="K24" s="38"/>
      <c r="L24" s="3"/>
      <c r="M24" s="3"/>
      <c r="N24" s="3"/>
      <c r="P24" s="100" t="s">
        <v>3</v>
      </c>
      <c r="Q24" s="102">
        <v>19.336720770635441</v>
      </c>
    </row>
    <row r="25" spans="1:17">
      <c r="A25" s="29"/>
      <c r="B25" s="3"/>
      <c r="C25" s="29" t="s">
        <v>25</v>
      </c>
      <c r="D25" s="3"/>
      <c r="E25" s="78">
        <v>4.4530095377503853</v>
      </c>
      <c r="F25" s="78">
        <v>5.4525453120485512</v>
      </c>
      <c r="G25" s="78">
        <v>5.768900036473612</v>
      </c>
      <c r="H25" s="78">
        <v>5.9819869040741214</v>
      </c>
      <c r="I25" s="78">
        <v>7.0171496357350094</v>
      </c>
      <c r="J25" s="57">
        <v>7.0913997666293804</v>
      </c>
      <c r="K25" s="38"/>
      <c r="L25" s="3"/>
      <c r="M25" s="3"/>
      <c r="N25" s="3"/>
      <c r="P25" s="100" t="s">
        <v>49</v>
      </c>
      <c r="Q25" s="102">
        <v>21.33360682401111</v>
      </c>
    </row>
    <row r="26" spans="1:17">
      <c r="A26" s="29"/>
      <c r="B26" s="3"/>
      <c r="C26" s="29" t="s">
        <v>26</v>
      </c>
      <c r="D26" s="3"/>
      <c r="E26" s="78">
        <v>9.7337146597207926</v>
      </c>
      <c r="F26" s="78">
        <v>10.333232200228704</v>
      </c>
      <c r="G26" s="78">
        <v>9.7987140187968169</v>
      </c>
      <c r="H26" s="78">
        <v>12.942903143041695</v>
      </c>
      <c r="I26" s="78">
        <v>12.643629186079242</v>
      </c>
      <c r="J26" s="57">
        <v>13.325527743169285</v>
      </c>
      <c r="K26" s="38"/>
      <c r="L26" s="3"/>
      <c r="M26" s="3"/>
      <c r="N26" s="3"/>
      <c r="O26" s="83"/>
      <c r="P26" s="100" t="s">
        <v>10</v>
      </c>
      <c r="Q26" s="102">
        <v>21.870544436714233</v>
      </c>
    </row>
    <row r="27" spans="1:17">
      <c r="A27" s="29"/>
      <c r="B27" s="3"/>
      <c r="C27" s="29" t="s">
        <v>5</v>
      </c>
      <c r="D27" s="3"/>
      <c r="E27" s="78">
        <v>16.449583775766751</v>
      </c>
      <c r="F27" s="78">
        <v>17.041874589593988</v>
      </c>
      <c r="G27" s="78">
        <v>17.852786960907419</v>
      </c>
      <c r="H27" s="78">
        <v>19.875280340120206</v>
      </c>
      <c r="I27" s="78">
        <v>21.2161662278187</v>
      </c>
      <c r="J27" s="57">
        <v>22.71572290750623</v>
      </c>
      <c r="K27" s="38"/>
      <c r="L27" s="3"/>
      <c r="M27" s="3"/>
      <c r="N27" s="3"/>
      <c r="O27" s="83"/>
      <c r="P27" s="100" t="s">
        <v>4</v>
      </c>
      <c r="Q27" s="102">
        <v>22.48598388083154</v>
      </c>
    </row>
    <row r="28" spans="1:17">
      <c r="A28" s="29"/>
      <c r="B28" s="3"/>
      <c r="C28" s="29" t="s">
        <v>27</v>
      </c>
      <c r="D28" s="3"/>
      <c r="E28" s="78">
        <v>7.8834697576076085</v>
      </c>
      <c r="F28" s="78">
        <v>8.7898406684759234</v>
      </c>
      <c r="G28" s="78">
        <v>9.2187840000286236</v>
      </c>
      <c r="H28" s="78">
        <v>9.5329006652054673</v>
      </c>
      <c r="I28" s="78">
        <v>9.5464600500401176</v>
      </c>
      <c r="J28" s="57">
        <v>10.199564209518952</v>
      </c>
      <c r="K28" s="38"/>
      <c r="L28" s="3"/>
      <c r="M28" s="3"/>
      <c r="N28" s="3"/>
      <c r="O28" s="83"/>
      <c r="P28" s="100" t="s">
        <v>5</v>
      </c>
      <c r="Q28" s="102">
        <v>22.71572290750623</v>
      </c>
    </row>
    <row r="29" spans="1:17">
      <c r="A29" s="69"/>
      <c r="B29" s="3"/>
      <c r="C29" s="69" t="s">
        <v>48</v>
      </c>
      <c r="D29" s="3"/>
      <c r="E29" s="78">
        <v>12.801666007868672</v>
      </c>
      <c r="F29" s="78">
        <v>11.111175752973267</v>
      </c>
      <c r="G29" s="78">
        <v>9.023252541696781</v>
      </c>
      <c r="H29" s="78">
        <v>8.3270287223284214</v>
      </c>
      <c r="I29" s="78">
        <v>7.618022514167988</v>
      </c>
      <c r="J29" s="57">
        <v>7.1590041051335485</v>
      </c>
      <c r="K29" s="38"/>
      <c r="L29" s="3"/>
      <c r="M29" s="3"/>
      <c r="N29" s="3"/>
      <c r="O29" s="83"/>
      <c r="P29" s="100" t="s">
        <v>29</v>
      </c>
      <c r="Q29" s="102">
        <v>25.77319424244444</v>
      </c>
    </row>
    <row r="30" spans="1:17">
      <c r="A30" s="29"/>
      <c r="B30" s="3"/>
      <c r="C30" s="29" t="s">
        <v>28</v>
      </c>
      <c r="D30" s="3"/>
      <c r="E30" s="78">
        <v>16.165684787225175</v>
      </c>
      <c r="F30" s="78">
        <v>18.025919145318923</v>
      </c>
      <c r="G30" s="78">
        <v>16.781069206892884</v>
      </c>
      <c r="H30" s="78">
        <v>17.997092684892802</v>
      </c>
      <c r="I30" s="78">
        <v>16.841234366246915</v>
      </c>
      <c r="J30" s="57">
        <v>18.243087295995153</v>
      </c>
      <c r="K30" s="38"/>
      <c r="L30" s="3"/>
      <c r="M30" s="3"/>
      <c r="N30" s="3"/>
      <c r="O30" s="83"/>
      <c r="P30" s="100" t="s">
        <v>9</v>
      </c>
      <c r="Q30" s="102">
        <v>28.388618886558483</v>
      </c>
    </row>
    <row r="31" spans="1:17">
      <c r="A31" s="29"/>
      <c r="B31" s="45"/>
      <c r="C31" s="29" t="s">
        <v>3</v>
      </c>
      <c r="D31" s="45"/>
      <c r="E31" s="78">
        <v>19.965366814411635</v>
      </c>
      <c r="F31" s="78">
        <v>21.166511600303227</v>
      </c>
      <c r="G31" s="78">
        <v>20.938805082048795</v>
      </c>
      <c r="H31" s="78">
        <v>20.566433099205984</v>
      </c>
      <c r="I31" s="78">
        <v>20.07600475177145</v>
      </c>
      <c r="J31" s="57">
        <v>19.336720770635441</v>
      </c>
      <c r="K31" s="38"/>
      <c r="L31" s="3"/>
      <c r="M31" s="3"/>
      <c r="N31" s="3"/>
      <c r="O31" s="83"/>
      <c r="P31" s="100" t="s">
        <v>24</v>
      </c>
      <c r="Q31" s="102">
        <v>28.933426355901084</v>
      </c>
    </row>
    <row r="32" spans="1:17">
      <c r="A32" s="69"/>
      <c r="B32" s="3"/>
      <c r="C32" s="69" t="s">
        <v>49</v>
      </c>
      <c r="D32" s="3"/>
      <c r="E32" s="78">
        <v>28.384640486967093</v>
      </c>
      <c r="F32" s="78">
        <v>27.562488981570631</v>
      </c>
      <c r="G32" s="78">
        <v>25.669869570706648</v>
      </c>
      <c r="H32" s="78">
        <v>24.165393149233715</v>
      </c>
      <c r="I32" s="78">
        <v>22.076208628920124</v>
      </c>
      <c r="J32" s="57">
        <v>21.33360682401111</v>
      </c>
      <c r="K32" s="38"/>
      <c r="L32" s="3"/>
      <c r="M32" s="3"/>
      <c r="N32" s="3"/>
      <c r="P32" s="100" t="s">
        <v>8</v>
      </c>
      <c r="Q32" s="102">
        <v>43.000102732623532</v>
      </c>
    </row>
    <row r="33" spans="1:18">
      <c r="A33" s="69"/>
      <c r="B33" s="3"/>
      <c r="C33" s="69" t="s">
        <v>50</v>
      </c>
      <c r="D33" s="3"/>
      <c r="E33" s="78">
        <v>23.667952535535086</v>
      </c>
      <c r="F33" s="78">
        <v>22.702265428651238</v>
      </c>
      <c r="G33" s="78">
        <v>20.501787406953696</v>
      </c>
      <c r="H33" s="78">
        <v>18.727659186281187</v>
      </c>
      <c r="I33" s="78">
        <v>17.025959028967353</v>
      </c>
      <c r="J33" s="57">
        <v>16.275559303053555</v>
      </c>
      <c r="K33" s="38"/>
      <c r="L33" s="3"/>
      <c r="M33" s="3"/>
      <c r="N33" s="3"/>
      <c r="P33" s="100" t="s">
        <v>23</v>
      </c>
      <c r="Q33" s="102">
        <v>268.34776588639204</v>
      </c>
    </row>
    <row r="34" spans="1:18">
      <c r="A34" s="29"/>
      <c r="B34" s="3"/>
      <c r="C34" s="29" t="s">
        <v>29</v>
      </c>
      <c r="D34" s="3"/>
      <c r="E34" s="78">
        <v>28.623178230020187</v>
      </c>
      <c r="F34" s="78">
        <v>29.683917033326381</v>
      </c>
      <c r="G34" s="78">
        <v>26.872413658308592</v>
      </c>
      <c r="H34" s="78">
        <v>27.138362292329553</v>
      </c>
      <c r="I34" s="78">
        <v>25.176145599096088</v>
      </c>
      <c r="J34" s="57">
        <v>25.77319424244444</v>
      </c>
      <c r="K34" s="38"/>
      <c r="L34" s="3"/>
      <c r="M34" s="3"/>
      <c r="N34" s="3"/>
      <c r="Q34" s="102"/>
    </row>
    <row r="35" spans="1:18">
      <c r="A35" s="29"/>
      <c r="B35" s="3"/>
      <c r="C35" s="3"/>
      <c r="K35" s="38"/>
      <c r="L35" s="3"/>
      <c r="M35" s="3"/>
      <c r="N35" s="3"/>
      <c r="Q35" s="102"/>
    </row>
    <row r="36" spans="1:18">
      <c r="A36" s="3"/>
      <c r="B36" s="3"/>
      <c r="C36" s="3"/>
      <c r="D36" s="3"/>
      <c r="E36" s="3"/>
      <c r="F36" s="3"/>
      <c r="G36" s="3"/>
      <c r="H36" s="3"/>
      <c r="I36" s="3"/>
      <c r="J36" s="3"/>
      <c r="K36" s="38"/>
      <c r="L36" s="3"/>
      <c r="M36" s="3"/>
      <c r="N36" s="3"/>
    </row>
    <row r="37" spans="1:18">
      <c r="A37" s="3"/>
      <c r="B37" s="3"/>
      <c r="C37" s="3"/>
      <c r="D37" s="3"/>
      <c r="E37" s="3"/>
      <c r="F37" s="3"/>
      <c r="G37" s="3"/>
      <c r="H37" s="3"/>
      <c r="I37" s="3"/>
      <c r="J37" s="3"/>
      <c r="K37" s="38"/>
      <c r="L37" s="3"/>
      <c r="M37" s="3"/>
      <c r="N37" s="3"/>
      <c r="R37" s="72"/>
    </row>
    <row r="38" spans="1:18">
      <c r="A38" s="3"/>
      <c r="B38" s="3"/>
      <c r="C38" s="3"/>
      <c r="D38" s="3"/>
      <c r="E38" s="3"/>
      <c r="F38" s="3"/>
      <c r="G38" s="3"/>
      <c r="H38" s="3"/>
      <c r="I38" s="3"/>
      <c r="J38" s="3"/>
      <c r="K38" s="38"/>
      <c r="L38" s="3"/>
      <c r="M38" s="3"/>
      <c r="N38" s="3"/>
      <c r="R38" s="72"/>
    </row>
    <row r="39" spans="1:18">
      <c r="A39" s="3"/>
      <c r="B39" s="3"/>
      <c r="C39" s="3"/>
      <c r="D39" s="3"/>
      <c r="E39" s="3"/>
      <c r="F39" s="3"/>
      <c r="G39" s="3"/>
      <c r="H39" s="3"/>
      <c r="I39" s="3"/>
      <c r="J39" s="3"/>
      <c r="K39" s="38"/>
      <c r="L39" s="3"/>
      <c r="M39" s="3"/>
      <c r="N39" s="3"/>
      <c r="R39" s="72"/>
    </row>
    <row r="40" spans="1:18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  <c r="R40" s="72"/>
    </row>
    <row r="41" spans="1:18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>
      <c r="A60" s="3"/>
      <c r="B60" s="3"/>
      <c r="C60" s="3"/>
      <c r="D60" s="3"/>
      <c r="E60" s="3"/>
      <c r="F60" s="3"/>
      <c r="G60" s="3"/>
      <c r="H60" s="3"/>
      <c r="I60" s="3"/>
      <c r="J60" s="3"/>
      <c r="K60" s="38"/>
      <c r="L60" s="3"/>
      <c r="M60" s="3"/>
      <c r="N60" s="3"/>
      <c r="R60" s="72"/>
    </row>
    <row r="61" spans="1:18">
      <c r="A61" s="3"/>
      <c r="B61" s="3"/>
      <c r="C61" s="3"/>
      <c r="D61" s="3"/>
      <c r="E61" s="3"/>
      <c r="F61" s="3"/>
      <c r="G61" s="3"/>
      <c r="H61" s="3"/>
      <c r="I61" s="3"/>
      <c r="J61" s="3"/>
      <c r="K61" s="38"/>
      <c r="L61" s="3"/>
      <c r="M61" s="3"/>
      <c r="N61" s="3"/>
      <c r="R61" s="72"/>
    </row>
    <row r="62" spans="1:18">
      <c r="A62" s="3"/>
      <c r="B62" s="3"/>
      <c r="C62" s="92" t="s">
        <v>63</v>
      </c>
      <c r="D62" s="92"/>
      <c r="E62" s="92"/>
      <c r="F62" s="92"/>
      <c r="G62" s="92"/>
      <c r="H62" s="92"/>
      <c r="I62" s="92"/>
      <c r="J62" s="63"/>
      <c r="K62" s="38"/>
      <c r="L62" s="3"/>
      <c r="M62" s="3"/>
      <c r="N62" s="3"/>
      <c r="R62" s="72"/>
    </row>
    <row r="63" spans="1:18">
      <c r="A63" s="3"/>
      <c r="B63" s="3"/>
      <c r="C63" s="92" t="s">
        <v>111</v>
      </c>
      <c r="D63" s="92"/>
      <c r="E63" s="92"/>
      <c r="F63" s="92"/>
      <c r="G63" s="92"/>
      <c r="H63" s="92"/>
      <c r="I63" s="92"/>
      <c r="J63" s="63"/>
      <c r="K63" s="38"/>
      <c r="L63" s="3"/>
      <c r="M63" s="3"/>
      <c r="N63" s="3"/>
      <c r="R63" s="72"/>
    </row>
    <row r="64" spans="1:18">
      <c r="A64" s="3"/>
      <c r="B64" s="3"/>
      <c r="C64" s="93"/>
      <c r="D64" s="93">
        <v>2017</v>
      </c>
      <c r="E64" s="93"/>
      <c r="F64" s="93">
        <v>2018</v>
      </c>
      <c r="G64" s="93"/>
      <c r="H64" s="93"/>
      <c r="I64" s="93"/>
      <c r="J64" s="52"/>
      <c r="K64" s="38"/>
      <c r="L64" s="3"/>
      <c r="M64" s="3"/>
      <c r="N64" s="3"/>
      <c r="R64" s="72"/>
    </row>
    <row r="65" spans="1:18">
      <c r="A65" s="3"/>
      <c r="B65" s="3"/>
      <c r="C65" s="66" t="s">
        <v>61</v>
      </c>
      <c r="E65" s="91">
        <v>2021</v>
      </c>
      <c r="F65" s="91"/>
      <c r="G65" s="91"/>
      <c r="H65" s="91"/>
      <c r="I65" s="91"/>
      <c r="J65" s="87" t="s">
        <v>106</v>
      </c>
      <c r="K65" s="38"/>
      <c r="L65" s="3"/>
      <c r="M65" s="3"/>
      <c r="N65" s="3"/>
      <c r="R65" s="72"/>
    </row>
    <row r="66" spans="1:18">
      <c r="A66" s="3"/>
      <c r="B66" s="3"/>
      <c r="C66" s="39"/>
      <c r="E66" s="88" t="s">
        <v>93</v>
      </c>
      <c r="F66" s="88" t="s">
        <v>96</v>
      </c>
      <c r="G66" s="88" t="s">
        <v>98</v>
      </c>
      <c r="H66" s="85" t="s">
        <v>100</v>
      </c>
      <c r="I66" s="85" t="s">
        <v>102</v>
      </c>
      <c r="J66" s="85" t="s">
        <v>105</v>
      </c>
      <c r="K66" s="38"/>
      <c r="L66" s="3"/>
      <c r="M66" s="3"/>
      <c r="N66" s="3"/>
      <c r="R66" s="72"/>
    </row>
    <row r="67" spans="1:18">
      <c r="A67" s="3"/>
      <c r="B67" s="3"/>
      <c r="E67" s="52"/>
      <c r="F67" s="67"/>
      <c r="G67" s="67"/>
      <c r="K67" s="38"/>
      <c r="L67" s="3"/>
      <c r="M67" s="3"/>
      <c r="N67" s="3"/>
      <c r="Q67" s="101" t="s">
        <v>105</v>
      </c>
      <c r="R67" s="72"/>
    </row>
    <row r="68" spans="1:18">
      <c r="A68" s="3"/>
      <c r="B68" s="3"/>
      <c r="C68" s="29" t="s">
        <v>8</v>
      </c>
      <c r="D68" s="3"/>
      <c r="E68" s="78">
        <v>33.244292931443752</v>
      </c>
      <c r="F68" s="78">
        <v>37.639933509274528</v>
      </c>
      <c r="G68" s="78">
        <v>39.835103118585913</v>
      </c>
      <c r="H68" s="78">
        <v>43.695797442462478</v>
      </c>
      <c r="I68" s="78">
        <v>46.285729299997477</v>
      </c>
      <c r="J68" s="57">
        <v>48.828337262363355</v>
      </c>
      <c r="K68" s="38"/>
      <c r="L68" s="3"/>
      <c r="M68" s="3"/>
      <c r="N68" s="3"/>
      <c r="P68" s="100" t="s">
        <v>3</v>
      </c>
      <c r="Q68" s="102">
        <v>4.5923394865099887</v>
      </c>
      <c r="R68" s="72"/>
    </row>
    <row r="69" spans="1:18">
      <c r="A69" s="29"/>
      <c r="B69" s="3"/>
      <c r="C69" s="29" t="s">
        <v>10</v>
      </c>
      <c r="D69" s="3"/>
      <c r="E69" s="78">
        <v>14.659095170408531</v>
      </c>
      <c r="F69" s="78">
        <v>13.908815757504733</v>
      </c>
      <c r="G69" s="78">
        <v>13.524762541410507</v>
      </c>
      <c r="H69" s="78">
        <v>14.372313364963031</v>
      </c>
      <c r="I69" s="78">
        <v>15.151562089443949</v>
      </c>
      <c r="J69" s="57">
        <v>16.044792603661271</v>
      </c>
      <c r="K69" s="38"/>
      <c r="L69" s="3"/>
      <c r="M69" s="3"/>
      <c r="N69" s="3"/>
      <c r="O69" s="43"/>
      <c r="P69" s="100" t="s">
        <v>47</v>
      </c>
      <c r="Q69" s="102">
        <v>5.2934328390507934</v>
      </c>
      <c r="R69" s="72"/>
    </row>
    <row r="70" spans="1:18">
      <c r="A70" s="29"/>
      <c r="B70" s="3"/>
      <c r="C70" s="29" t="s">
        <v>9</v>
      </c>
      <c r="D70" s="3"/>
      <c r="E70" s="78">
        <v>28.634517301380647</v>
      </c>
      <c r="F70" s="78">
        <v>32.888678044325893</v>
      </c>
      <c r="G70" s="78">
        <v>34.604124528010203</v>
      </c>
      <c r="H70" s="78">
        <v>34.991627678118697</v>
      </c>
      <c r="I70" s="78">
        <v>36.067497208249847</v>
      </c>
      <c r="J70" s="57">
        <v>38.078815780984911</v>
      </c>
      <c r="K70" s="38"/>
      <c r="L70" s="3"/>
      <c r="M70" s="3"/>
      <c r="N70" s="3"/>
      <c r="O70" s="43"/>
      <c r="P70" s="100" t="s">
        <v>12</v>
      </c>
      <c r="Q70" s="102">
        <v>9.5071308625994888</v>
      </c>
      <c r="R70" s="72"/>
    </row>
    <row r="71" spans="1:18">
      <c r="A71" s="29"/>
      <c r="B71" s="3"/>
      <c r="C71" s="68" t="s">
        <v>47</v>
      </c>
      <c r="D71" s="3"/>
      <c r="E71" s="78">
        <v>1.5267340779726579</v>
      </c>
      <c r="F71" s="78">
        <v>3.0436968127363961</v>
      </c>
      <c r="G71" s="78">
        <v>4.5499397836759714</v>
      </c>
      <c r="H71" s="78">
        <v>4.5353244796641157</v>
      </c>
      <c r="I71" s="78">
        <v>2.4590990920398959</v>
      </c>
      <c r="J71" s="57">
        <v>5.2934328390507934</v>
      </c>
      <c r="K71" s="38"/>
      <c r="L71" s="3"/>
      <c r="M71" s="3"/>
      <c r="N71" s="3"/>
      <c r="O71" s="43"/>
      <c r="P71" s="100" t="s">
        <v>25</v>
      </c>
      <c r="Q71" s="102">
        <v>10.425415101740532</v>
      </c>
      <c r="R71" s="72"/>
    </row>
    <row r="72" spans="1:18">
      <c r="A72" s="29"/>
      <c r="B72" s="3"/>
      <c r="C72" s="29" t="s">
        <v>23</v>
      </c>
      <c r="D72" s="3"/>
      <c r="E72" s="78">
        <v>131.22581159985148</v>
      </c>
      <c r="F72" s="78">
        <v>160.49604226189413</v>
      </c>
      <c r="G72" s="78">
        <v>175.79214876046478</v>
      </c>
      <c r="H72" s="78">
        <v>210.09317135715139</v>
      </c>
      <c r="I72" s="78">
        <v>249.1803294727884</v>
      </c>
      <c r="J72" s="57">
        <v>271.91947266946579</v>
      </c>
      <c r="K72" s="38"/>
      <c r="L72" s="3"/>
      <c r="M72" s="3"/>
      <c r="N72" s="3"/>
      <c r="O72" s="43"/>
      <c r="P72" s="100" t="s">
        <v>48</v>
      </c>
      <c r="Q72" s="102">
        <v>10.426643897946764</v>
      </c>
      <c r="R72" s="72"/>
    </row>
    <row r="73" spans="1:18">
      <c r="A73" s="29"/>
      <c r="B73" s="3"/>
      <c r="C73" s="29" t="s">
        <v>24</v>
      </c>
      <c r="D73" s="3"/>
      <c r="E73" s="78">
        <v>35.90012578949198</v>
      </c>
      <c r="F73" s="78">
        <v>34.83792177371776</v>
      </c>
      <c r="G73" s="78">
        <v>32.562509095717388</v>
      </c>
      <c r="H73" s="78">
        <v>31.318363476861322</v>
      </c>
      <c r="I73" s="78">
        <v>29.783081493562193</v>
      </c>
      <c r="J73" s="57">
        <v>28.876758777917132</v>
      </c>
      <c r="K73" s="38"/>
      <c r="L73" s="3"/>
      <c r="M73" s="3"/>
      <c r="N73" s="3"/>
      <c r="O73" s="43"/>
      <c r="P73" s="100" t="s">
        <v>27</v>
      </c>
      <c r="Q73" s="102">
        <v>13.631761877638017</v>
      </c>
      <c r="R73" s="72"/>
    </row>
    <row r="74" spans="1:18">
      <c r="A74" s="29"/>
      <c r="B74" s="3"/>
      <c r="C74" s="29" t="s">
        <v>4</v>
      </c>
      <c r="D74" s="3"/>
      <c r="E74" s="78">
        <v>16.239719815505538</v>
      </c>
      <c r="F74" s="78">
        <v>17.266322118881551</v>
      </c>
      <c r="G74" s="78">
        <v>17.405167896095499</v>
      </c>
      <c r="H74" s="78">
        <v>17.479649180610892</v>
      </c>
      <c r="I74" s="78">
        <v>16.611650168181093</v>
      </c>
      <c r="J74" s="57">
        <v>16.731353664504113</v>
      </c>
      <c r="K74" s="38"/>
      <c r="L74" s="3"/>
      <c r="M74" s="3"/>
      <c r="N74" s="3"/>
      <c r="O74" s="43"/>
      <c r="P74" s="100" t="s">
        <v>10</v>
      </c>
      <c r="Q74" s="102">
        <v>16.044792603661271</v>
      </c>
      <c r="R74" s="72"/>
    </row>
    <row r="75" spans="1:18">
      <c r="A75" s="29"/>
      <c r="B75" s="3"/>
      <c r="C75" s="29" t="s">
        <v>12</v>
      </c>
      <c r="D75" s="3"/>
      <c r="E75" s="78">
        <v>8.0364619956196712</v>
      </c>
      <c r="F75" s="78">
        <v>8.2917607826911812</v>
      </c>
      <c r="G75" s="78">
        <v>8.1976659808578045</v>
      </c>
      <c r="H75" s="78">
        <v>8.0261330193281957</v>
      </c>
      <c r="I75" s="78">
        <v>8.9912958165093038</v>
      </c>
      <c r="J75" s="57">
        <v>9.5071308625994888</v>
      </c>
      <c r="K75" s="38"/>
      <c r="L75" s="3"/>
      <c r="M75" s="3"/>
      <c r="N75" s="3"/>
      <c r="O75" s="43"/>
      <c r="P75" s="100" t="s">
        <v>4</v>
      </c>
      <c r="Q75" s="102">
        <v>16.731353664504113</v>
      </c>
      <c r="R75" s="72"/>
    </row>
    <row r="76" spans="1:18">
      <c r="A76" s="29"/>
      <c r="B76" s="3"/>
      <c r="C76" s="29" t="s">
        <v>25</v>
      </c>
      <c r="D76" s="3"/>
      <c r="E76" s="78">
        <v>6.7263884472963165</v>
      </c>
      <c r="F76" s="78">
        <v>7.9283253891881511</v>
      </c>
      <c r="G76" s="78">
        <v>8.401583614546194</v>
      </c>
      <c r="H76" s="78">
        <v>8.8086968427853343</v>
      </c>
      <c r="I76" s="78">
        <v>10.095545865483736</v>
      </c>
      <c r="J76" s="57">
        <v>10.425415101740532</v>
      </c>
      <c r="K76" s="38"/>
      <c r="L76" s="3"/>
      <c r="M76" s="3"/>
      <c r="N76" s="3"/>
      <c r="O76" s="43"/>
      <c r="P76" s="100" t="s">
        <v>26</v>
      </c>
      <c r="Q76" s="102">
        <v>16.995065153917778</v>
      </c>
      <c r="R76" s="72"/>
    </row>
    <row r="77" spans="1:18">
      <c r="A77" s="29"/>
      <c r="B77" s="3"/>
      <c r="C77" s="29" t="s">
        <v>26</v>
      </c>
      <c r="D77" s="3"/>
      <c r="E77" s="78">
        <v>12.17884896193031</v>
      </c>
      <c r="F77" s="78">
        <v>12.995235477987311</v>
      </c>
      <c r="G77" s="78">
        <v>12.601439103285106</v>
      </c>
      <c r="H77" s="78">
        <v>16.089424548679567</v>
      </c>
      <c r="I77" s="78">
        <v>16.070982456974249</v>
      </c>
      <c r="J77" s="57">
        <v>16.995065153917778</v>
      </c>
      <c r="K77" s="38"/>
      <c r="L77" s="3"/>
      <c r="M77" s="3"/>
      <c r="N77" s="3"/>
      <c r="O77" s="43"/>
      <c r="P77" s="100" t="s">
        <v>50</v>
      </c>
      <c r="Q77" s="102">
        <v>20.690368171297546</v>
      </c>
      <c r="R77" s="72"/>
    </row>
    <row r="78" spans="1:18">
      <c r="A78" s="29"/>
      <c r="B78" s="3"/>
      <c r="C78" s="29" t="s">
        <v>5</v>
      </c>
      <c r="D78" s="3"/>
      <c r="E78" s="78">
        <v>19.128320947479761</v>
      </c>
      <c r="F78" s="78">
        <v>19.931444612799744</v>
      </c>
      <c r="G78" s="78">
        <v>20.936394509190826</v>
      </c>
      <c r="H78" s="78">
        <v>23.279232171890207</v>
      </c>
      <c r="I78" s="78">
        <v>24.996015364799806</v>
      </c>
      <c r="J78" s="57">
        <v>26.782909640614871</v>
      </c>
      <c r="K78" s="38"/>
      <c r="L78" s="3"/>
      <c r="M78" s="3"/>
      <c r="N78" s="3"/>
      <c r="O78" s="43"/>
      <c r="P78" s="100" t="s">
        <v>28</v>
      </c>
      <c r="Q78" s="102">
        <v>22.038099950974033</v>
      </c>
      <c r="R78" s="72"/>
    </row>
    <row r="79" spans="1:18">
      <c r="A79" s="29"/>
      <c r="B79" s="3"/>
      <c r="C79" s="29" t="s">
        <v>27</v>
      </c>
      <c r="D79" s="3"/>
      <c r="E79" s="78">
        <v>10.229083497433123</v>
      </c>
      <c r="F79" s="78">
        <v>11.336984693482744</v>
      </c>
      <c r="G79" s="78">
        <v>11.932801276657056</v>
      </c>
      <c r="H79" s="78">
        <v>12.452174125419791</v>
      </c>
      <c r="I79" s="78">
        <v>12.67875779972394</v>
      </c>
      <c r="J79" s="57">
        <v>13.631761877638017</v>
      </c>
      <c r="K79" s="38"/>
      <c r="L79" s="3"/>
      <c r="M79" s="3"/>
      <c r="N79" s="3"/>
      <c r="O79" s="43"/>
      <c r="P79" s="100" t="s">
        <v>49</v>
      </c>
      <c r="Q79" s="102">
        <v>25.976323557133064</v>
      </c>
      <c r="R79" s="72"/>
    </row>
    <row r="80" spans="1:18">
      <c r="A80" s="29"/>
      <c r="B80" s="45"/>
      <c r="C80" s="69" t="s">
        <v>48</v>
      </c>
      <c r="D80" s="3"/>
      <c r="E80" s="78">
        <v>15.2350917422996</v>
      </c>
      <c r="F80" s="78">
        <v>13.688743194350316</v>
      </c>
      <c r="G80" s="78">
        <v>11.700768972192122</v>
      </c>
      <c r="H80" s="78">
        <v>11.17630793157729</v>
      </c>
      <c r="I80" s="78">
        <v>10.63891017197145</v>
      </c>
      <c r="J80" s="57">
        <v>10.426643897946764</v>
      </c>
      <c r="K80" s="38"/>
      <c r="L80" s="3"/>
      <c r="M80" s="3"/>
      <c r="N80" s="3"/>
      <c r="O80" s="43"/>
      <c r="P80" s="100" t="s">
        <v>5</v>
      </c>
      <c r="Q80" s="102">
        <v>26.782909640614871</v>
      </c>
      <c r="R80" s="72"/>
    </row>
    <row r="81" spans="1:18">
      <c r="A81" s="29"/>
      <c r="B81" s="3"/>
      <c r="C81" s="29" t="s">
        <v>28</v>
      </c>
      <c r="D81" s="3"/>
      <c r="E81" s="78">
        <v>18.808357440434875</v>
      </c>
      <c r="F81" s="78">
        <v>20.932591719403383</v>
      </c>
      <c r="G81" s="78">
        <v>19.829113835154022</v>
      </c>
      <c r="H81" s="78">
        <v>21.307124096807328</v>
      </c>
      <c r="I81" s="78">
        <v>20.35096492184849</v>
      </c>
      <c r="J81" s="57">
        <v>22.038099950974033</v>
      </c>
      <c r="K81" s="38"/>
      <c r="L81" s="3"/>
      <c r="M81" s="3"/>
      <c r="N81" s="3"/>
      <c r="O81" s="43"/>
      <c r="P81" s="100" t="s">
        <v>24</v>
      </c>
      <c r="Q81" s="102">
        <v>28.876758777917132</v>
      </c>
      <c r="R81" s="72"/>
    </row>
    <row r="82" spans="1:18">
      <c r="A82" s="29"/>
      <c r="B82" s="3"/>
      <c r="C82" s="29" t="s">
        <v>3</v>
      </c>
      <c r="D82" s="45"/>
      <c r="E82" s="78">
        <v>1.4212820605840948</v>
      </c>
      <c r="F82" s="78">
        <v>2.7574925337183309</v>
      </c>
      <c r="G82" s="78">
        <v>3.4724144986086225</v>
      </c>
      <c r="H82" s="78">
        <v>4.3173109806759591</v>
      </c>
      <c r="I82" s="78">
        <v>4.6694966885407974</v>
      </c>
      <c r="J82" s="57">
        <v>4.5923394865099887</v>
      </c>
      <c r="K82" s="38"/>
      <c r="L82" s="3"/>
      <c r="M82" s="3"/>
      <c r="N82" s="3"/>
      <c r="O82" s="43"/>
      <c r="P82" s="100" t="s">
        <v>29</v>
      </c>
      <c r="Q82" s="102">
        <v>29.794899477761415</v>
      </c>
      <c r="R82" s="72"/>
    </row>
    <row r="83" spans="1:18">
      <c r="A83" s="29"/>
      <c r="B83" s="3"/>
      <c r="C83" s="69" t="s">
        <v>49</v>
      </c>
      <c r="D83" s="3"/>
      <c r="E83" s="78">
        <v>33.408944658790674</v>
      </c>
      <c r="F83" s="78">
        <v>32.445418991223377</v>
      </c>
      <c r="G83" s="78">
        <v>30.455865398709193</v>
      </c>
      <c r="H83" s="78">
        <v>28.88794389030409</v>
      </c>
      <c r="I83" s="78">
        <v>26.676786432063771</v>
      </c>
      <c r="J83" s="57">
        <v>25.976323557133064</v>
      </c>
      <c r="K83" s="38"/>
      <c r="L83" s="3"/>
      <c r="M83" s="3"/>
      <c r="N83" s="3"/>
      <c r="O83" s="43"/>
      <c r="P83" s="100" t="s">
        <v>9</v>
      </c>
      <c r="Q83" s="102">
        <v>38.078815780984911</v>
      </c>
      <c r="R83" s="72"/>
    </row>
    <row r="84" spans="1:18">
      <c r="A84" s="29"/>
      <c r="B84" s="3"/>
      <c r="C84" s="69" t="s">
        <v>50</v>
      </c>
      <c r="D84" s="3"/>
      <c r="E84" s="78">
        <v>28.462087586731634</v>
      </c>
      <c r="F84" s="78">
        <v>27.354537342722551</v>
      </c>
      <c r="G84" s="78">
        <v>25.045770686865488</v>
      </c>
      <c r="H84" s="78">
        <v>23.198304803446756</v>
      </c>
      <c r="I84" s="78">
        <v>21.401051807313575</v>
      </c>
      <c r="J84" s="57">
        <v>20.690368171297546</v>
      </c>
      <c r="K84" s="38"/>
      <c r="L84" s="3"/>
      <c r="M84" s="3"/>
      <c r="N84" s="3"/>
      <c r="O84" s="43"/>
      <c r="P84" s="100" t="s">
        <v>8</v>
      </c>
      <c r="Q84" s="102">
        <v>48.828337262363355</v>
      </c>
      <c r="R84" s="72"/>
    </row>
    <row r="85" spans="1:18">
      <c r="A85" s="29"/>
      <c r="B85" s="3"/>
      <c r="C85" s="29" t="s">
        <v>29</v>
      </c>
      <c r="D85" s="3"/>
      <c r="E85" s="78">
        <v>31.532232168113893</v>
      </c>
      <c r="F85" s="78">
        <v>32.846709273980053</v>
      </c>
      <c r="G85" s="78">
        <v>30.134940892059923</v>
      </c>
      <c r="H85" s="78">
        <v>30.629998285220616</v>
      </c>
      <c r="I85" s="78">
        <v>28.869853358011376</v>
      </c>
      <c r="J85" s="57">
        <v>29.794899477761415</v>
      </c>
      <c r="K85" s="38"/>
      <c r="L85" s="3"/>
      <c r="M85" s="3"/>
      <c r="N85" s="3"/>
      <c r="O85" s="43"/>
      <c r="P85" s="100" t="s">
        <v>23</v>
      </c>
      <c r="Q85" s="102">
        <v>271.91947266946579</v>
      </c>
      <c r="R85" s="72"/>
    </row>
    <row r="86" spans="1:18">
      <c r="A86" s="29"/>
      <c r="B86" s="3"/>
      <c r="C86" s="3"/>
      <c r="K86" s="38"/>
      <c r="L86" s="3"/>
      <c r="M86" s="3"/>
      <c r="N86" s="3"/>
      <c r="O86" s="43"/>
      <c r="Q86" s="102"/>
      <c r="R86" s="72"/>
    </row>
    <row r="87" spans="1:18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O87" s="43"/>
      <c r="Q87" s="102"/>
      <c r="R87" s="72"/>
    </row>
    <row r="88" spans="1:18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8"/>
      <c r="L109" s="3"/>
      <c r="M109" s="3"/>
      <c r="N109" s="3"/>
      <c r="R109" s="72"/>
    </row>
    <row r="110" spans="1:1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8"/>
      <c r="L110" s="3"/>
      <c r="M110" s="3"/>
      <c r="N110" s="3"/>
      <c r="R110" s="72"/>
    </row>
    <row r="111" spans="1:18">
      <c r="A111" s="75" t="s">
        <v>91</v>
      </c>
      <c r="B111" s="4"/>
      <c r="C111" s="3"/>
      <c r="D111" s="3"/>
      <c r="E111" s="3"/>
      <c r="F111" s="3"/>
      <c r="G111" s="3"/>
      <c r="H111" s="3"/>
      <c r="I111" s="3"/>
      <c r="J111" s="3"/>
      <c r="K111" s="38"/>
      <c r="L111" s="3"/>
      <c r="M111" s="3"/>
      <c r="N111" s="3"/>
      <c r="R111" s="72"/>
    </row>
    <row r="112" spans="1:18">
      <c r="A112" s="77" t="s">
        <v>92</v>
      </c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3"/>
      <c r="M112" s="3"/>
      <c r="N112" s="3"/>
      <c r="R112" s="72"/>
    </row>
    <row r="113" spans="1:1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R113" s="72"/>
    </row>
    <row r="114" spans="1:18">
      <c r="R114" s="72"/>
    </row>
    <row r="115" spans="1:18">
      <c r="R115" s="72"/>
    </row>
    <row r="116" spans="1:18">
      <c r="R116" s="72"/>
    </row>
    <row r="117" spans="1:18">
      <c r="O117" s="43"/>
      <c r="P117" s="50"/>
      <c r="Q117" s="50"/>
      <c r="R117" s="72"/>
    </row>
    <row r="118" spans="1:18">
      <c r="O118" s="43"/>
      <c r="P118" s="50"/>
      <c r="Q118" s="50"/>
      <c r="R118" s="72"/>
    </row>
    <row r="119" spans="1:18">
      <c r="O119" s="43"/>
      <c r="P119" s="50"/>
      <c r="Q119" s="50"/>
      <c r="R119" s="72"/>
    </row>
    <row r="120" spans="1:18">
      <c r="O120" s="43"/>
      <c r="P120" s="50"/>
      <c r="Q120" s="50"/>
      <c r="R120" s="72"/>
    </row>
    <row r="121" spans="1:18">
      <c r="O121" s="43"/>
      <c r="P121" s="50"/>
      <c r="Q121" s="50"/>
      <c r="R121" s="72"/>
    </row>
    <row r="122" spans="1:18">
      <c r="O122" s="43"/>
      <c r="P122" s="50"/>
      <c r="Q122" s="50"/>
      <c r="R122" s="72"/>
    </row>
    <row r="123" spans="1:18">
      <c r="O123" s="43"/>
      <c r="P123" s="50"/>
      <c r="Q123" s="50"/>
      <c r="R123" s="72"/>
    </row>
    <row r="124" spans="1:18">
      <c r="O124" s="43"/>
      <c r="P124" s="50"/>
      <c r="Q124" s="50"/>
      <c r="R124" s="72"/>
    </row>
    <row r="125" spans="1:18">
      <c r="O125" s="43"/>
      <c r="P125" s="50"/>
      <c r="Q125" s="50"/>
      <c r="R125" s="72"/>
    </row>
    <row r="126" spans="1:18">
      <c r="O126" s="43"/>
      <c r="P126" s="50"/>
      <c r="Q126" s="50"/>
      <c r="R126" s="72"/>
    </row>
    <row r="127" spans="1:18">
      <c r="O127" s="43"/>
      <c r="P127" s="50"/>
      <c r="Q127" s="50"/>
      <c r="R127" s="72"/>
    </row>
    <row r="128" spans="1:18">
      <c r="O128" s="43"/>
      <c r="P128" s="50"/>
      <c r="Q128" s="50"/>
      <c r="R128" s="72"/>
    </row>
    <row r="129" spans="15:18">
      <c r="O129" s="43"/>
      <c r="P129" s="50"/>
      <c r="Q129" s="50"/>
      <c r="R129" s="72"/>
    </row>
    <row r="130" spans="15:18">
      <c r="O130" s="43"/>
      <c r="P130" s="50"/>
      <c r="Q130" s="50"/>
      <c r="R130" s="72"/>
    </row>
    <row r="131" spans="15:18">
      <c r="O131" s="43"/>
      <c r="P131" s="50"/>
      <c r="Q131" s="50"/>
      <c r="R131" s="72"/>
    </row>
    <row r="132" spans="15:18">
      <c r="O132" s="43"/>
      <c r="P132" s="50"/>
      <c r="Q132" s="50"/>
      <c r="R132" s="72"/>
    </row>
    <row r="133" spans="15:18">
      <c r="O133" s="43"/>
      <c r="P133" s="50"/>
      <c r="Q133" s="50"/>
      <c r="R133" s="72"/>
    </row>
    <row r="134" spans="15:18">
      <c r="O134" s="43"/>
      <c r="P134" s="50"/>
      <c r="Q134" s="50"/>
      <c r="R134" s="72"/>
    </row>
    <row r="135" spans="15:18">
      <c r="O135" s="43"/>
      <c r="P135" s="50"/>
      <c r="Q135" s="50"/>
      <c r="R135" s="72"/>
    </row>
    <row r="136" spans="15:18">
      <c r="O136" s="43"/>
      <c r="P136" s="50"/>
      <c r="Q136" s="50"/>
      <c r="R136" s="72"/>
    </row>
    <row r="137" spans="15:18">
      <c r="O137" s="43"/>
      <c r="P137" s="50"/>
      <c r="Q137" s="50"/>
      <c r="R137" s="72"/>
    </row>
    <row r="138" spans="15:18">
      <c r="O138" s="43"/>
      <c r="P138" s="50"/>
      <c r="Q138" s="50"/>
      <c r="R138" s="72"/>
    </row>
    <row r="139" spans="15:18">
      <c r="O139" s="43"/>
      <c r="P139" s="50"/>
      <c r="Q139" s="50"/>
      <c r="R139" s="72"/>
    </row>
    <row r="140" spans="15:18">
      <c r="O140" s="43"/>
      <c r="P140" s="50"/>
      <c r="Q140" s="50"/>
      <c r="R140" s="72"/>
    </row>
    <row r="141" spans="15:18">
      <c r="O141" s="43"/>
      <c r="P141" s="50"/>
      <c r="Q141" s="50"/>
      <c r="R141" s="72"/>
    </row>
    <row r="142" spans="15:18">
      <c r="O142" s="43"/>
      <c r="P142" s="50"/>
      <c r="Q142" s="50"/>
      <c r="R142" s="72"/>
    </row>
    <row r="143" spans="15:18">
      <c r="O143" s="43"/>
      <c r="P143" s="50"/>
      <c r="Q143" s="50"/>
      <c r="R143" s="72"/>
    </row>
    <row r="144" spans="15:18">
      <c r="O144" s="43"/>
      <c r="P144" s="50"/>
      <c r="Q144" s="50"/>
      <c r="R144" s="72"/>
    </row>
    <row r="145" spans="15:18">
      <c r="O145" s="43"/>
      <c r="P145" s="50"/>
      <c r="Q145" s="50"/>
      <c r="R145" s="72"/>
    </row>
    <row r="146" spans="15:18">
      <c r="O146" s="43"/>
      <c r="P146" s="50"/>
      <c r="Q146" s="50"/>
      <c r="R146" s="72"/>
    </row>
    <row r="147" spans="15:18">
      <c r="O147" s="43"/>
      <c r="P147" s="50"/>
      <c r="Q147" s="50"/>
      <c r="R147" s="72"/>
    </row>
    <row r="148" spans="15:18">
      <c r="O148" s="43"/>
      <c r="P148" s="50"/>
      <c r="Q148" s="50"/>
      <c r="R148" s="72"/>
    </row>
    <row r="149" spans="15:18">
      <c r="O149" s="43"/>
      <c r="P149" s="50"/>
      <c r="Q149" s="50"/>
      <c r="R149" s="72"/>
    </row>
    <row r="150" spans="15:18">
      <c r="O150" s="43"/>
      <c r="P150" s="50"/>
      <c r="Q150" s="50"/>
      <c r="R150" s="72"/>
    </row>
    <row r="151" spans="15:18">
      <c r="O151" s="43"/>
      <c r="P151" s="50"/>
      <c r="Q151" s="50"/>
      <c r="R151" s="72"/>
    </row>
    <row r="152" spans="15:18">
      <c r="O152" s="43"/>
      <c r="P152" s="50"/>
      <c r="Q152" s="50"/>
      <c r="R152" s="72"/>
    </row>
    <row r="153" spans="15:18">
      <c r="O153" s="43"/>
      <c r="P153" s="50"/>
      <c r="Q153" s="50"/>
      <c r="R153" s="72"/>
    </row>
    <row r="154" spans="15:18">
      <c r="O154" s="43"/>
      <c r="P154" s="50"/>
      <c r="Q154" s="50"/>
      <c r="R154" s="72"/>
    </row>
    <row r="155" spans="15:18">
      <c r="O155" s="43"/>
      <c r="P155" s="50"/>
      <c r="Q155" s="50"/>
      <c r="R155" s="72"/>
    </row>
    <row r="156" spans="15:18">
      <c r="O156" s="43"/>
      <c r="P156" s="50"/>
      <c r="Q156" s="50"/>
      <c r="R156" s="72"/>
    </row>
    <row r="157" spans="15:18">
      <c r="O157" s="43"/>
      <c r="P157" s="50"/>
      <c r="Q157" s="50"/>
      <c r="R157" s="72"/>
    </row>
    <row r="158" spans="15:18">
      <c r="O158" s="43"/>
      <c r="P158" s="50"/>
      <c r="Q158" s="50"/>
      <c r="R158" s="72"/>
    </row>
    <row r="159" spans="15:18">
      <c r="O159" s="43"/>
      <c r="P159" s="50"/>
      <c r="Q159" s="50"/>
      <c r="R159" s="72"/>
    </row>
    <row r="160" spans="15:18">
      <c r="O160" s="43"/>
      <c r="P160" s="50"/>
      <c r="Q160" s="50"/>
      <c r="R160" s="72"/>
    </row>
    <row r="161" spans="15:18">
      <c r="O161" s="43"/>
      <c r="P161" s="50"/>
      <c r="Q161" s="50"/>
      <c r="R161" s="72"/>
    </row>
    <row r="162" spans="15:18">
      <c r="O162" s="43"/>
      <c r="P162" s="50"/>
      <c r="Q162" s="50"/>
      <c r="R162" s="72"/>
    </row>
    <row r="163" spans="15:18">
      <c r="O163" s="43"/>
      <c r="P163" s="50"/>
      <c r="Q163" s="50"/>
      <c r="R163" s="72"/>
    </row>
    <row r="164" spans="15:18">
      <c r="O164" s="43"/>
      <c r="P164" s="50"/>
      <c r="Q164" s="50"/>
      <c r="R164" s="72"/>
    </row>
    <row r="165" spans="15:18">
      <c r="O165" s="43"/>
      <c r="P165" s="50"/>
      <c r="Q165" s="50"/>
      <c r="R165" s="72"/>
    </row>
    <row r="166" spans="15:18">
      <c r="O166" s="43"/>
      <c r="P166" s="50"/>
      <c r="Q166" s="50"/>
      <c r="R166" s="72"/>
    </row>
    <row r="167" spans="15:18">
      <c r="O167" s="43"/>
      <c r="P167" s="50"/>
      <c r="Q167" s="50"/>
      <c r="R167" s="72"/>
    </row>
    <row r="168" spans="15:18">
      <c r="O168" s="43"/>
      <c r="P168" s="50"/>
      <c r="Q168" s="50"/>
      <c r="R168" s="72"/>
    </row>
    <row r="169" spans="15:18">
      <c r="O169" s="43"/>
      <c r="P169" s="50"/>
      <c r="Q169" s="50"/>
      <c r="R169" s="72"/>
    </row>
    <row r="170" spans="15:18">
      <c r="O170" s="43"/>
      <c r="P170" s="50"/>
      <c r="Q170" s="50"/>
      <c r="R170" s="72"/>
    </row>
    <row r="171" spans="15:18">
      <c r="O171" s="43"/>
      <c r="P171" s="50"/>
      <c r="Q171" s="50"/>
      <c r="R171" s="72"/>
    </row>
    <row r="172" spans="15:18">
      <c r="O172" s="43"/>
      <c r="P172" s="50"/>
      <c r="Q172" s="50"/>
      <c r="R172" s="72"/>
    </row>
    <row r="173" spans="15:18">
      <c r="O173" s="43"/>
      <c r="P173" s="50"/>
      <c r="Q173" s="50"/>
      <c r="R173" s="72"/>
    </row>
    <row r="174" spans="15:18">
      <c r="O174" s="43"/>
      <c r="P174" s="50"/>
      <c r="Q174" s="50"/>
      <c r="R174" s="72"/>
    </row>
    <row r="175" spans="15:18">
      <c r="O175" s="43"/>
      <c r="P175" s="50"/>
      <c r="Q175" s="50"/>
      <c r="R175" s="72"/>
    </row>
    <row r="176" spans="15:18">
      <c r="O176" s="43"/>
      <c r="P176" s="50"/>
      <c r="Q176" s="50"/>
      <c r="R176" s="72"/>
    </row>
    <row r="177" spans="15:18">
      <c r="O177" s="43"/>
      <c r="P177" s="50"/>
      <c r="Q177" s="50"/>
      <c r="R177" s="72"/>
    </row>
    <row r="178" spans="15:18">
      <c r="O178" s="43"/>
      <c r="P178" s="50"/>
      <c r="Q178" s="50"/>
      <c r="R178" s="72"/>
    </row>
    <row r="179" spans="15:18">
      <c r="O179" s="43"/>
      <c r="P179" s="50"/>
      <c r="Q179" s="50"/>
      <c r="R179" s="72"/>
    </row>
    <row r="180" spans="15:18">
      <c r="O180" s="43"/>
      <c r="P180" s="50"/>
      <c r="Q180" s="50"/>
      <c r="R180" s="72"/>
    </row>
    <row r="181" spans="15:18">
      <c r="O181" s="43"/>
      <c r="P181" s="50"/>
      <c r="Q181" s="50"/>
      <c r="R181" s="72"/>
    </row>
    <row r="182" spans="15:18">
      <c r="O182" s="43"/>
      <c r="P182" s="50"/>
      <c r="Q182" s="50"/>
      <c r="R182" s="72"/>
    </row>
    <row r="183" spans="15:18">
      <c r="O183" s="43"/>
      <c r="P183" s="50"/>
      <c r="Q183" s="50"/>
      <c r="R183" s="72"/>
    </row>
    <row r="184" spans="15:18">
      <c r="O184" s="43"/>
      <c r="P184" s="50"/>
      <c r="Q184" s="50"/>
      <c r="R184" s="72"/>
    </row>
    <row r="185" spans="15:18">
      <c r="O185" s="43"/>
      <c r="P185" s="50"/>
      <c r="Q185" s="50"/>
      <c r="R185" s="72"/>
    </row>
    <row r="186" spans="15:18">
      <c r="O186" s="43"/>
      <c r="P186" s="50"/>
      <c r="Q186" s="50"/>
      <c r="R186" s="72"/>
    </row>
    <row r="187" spans="15:18">
      <c r="O187" s="43"/>
      <c r="P187" s="50"/>
      <c r="Q187" s="50"/>
      <c r="R187" s="72"/>
    </row>
    <row r="188" spans="15:18">
      <c r="O188" s="43"/>
      <c r="P188" s="50"/>
      <c r="Q188" s="50"/>
      <c r="R188" s="72"/>
    </row>
    <row r="189" spans="15:18">
      <c r="O189" s="43"/>
      <c r="P189" s="50"/>
      <c r="Q189" s="50"/>
      <c r="R189" s="72"/>
    </row>
    <row r="190" spans="15:18">
      <c r="O190" s="43"/>
      <c r="P190" s="50"/>
      <c r="Q190" s="50"/>
      <c r="R190" s="72"/>
    </row>
    <row r="191" spans="15:18">
      <c r="O191" s="43"/>
      <c r="P191" s="50"/>
      <c r="Q191" s="50"/>
      <c r="R191" s="72"/>
    </row>
    <row r="192" spans="15:18">
      <c r="O192" s="43"/>
      <c r="P192" s="50"/>
      <c r="Q192" s="50"/>
      <c r="R192" s="72"/>
    </row>
    <row r="193" spans="15:18">
      <c r="O193" s="43"/>
      <c r="P193" s="50"/>
      <c r="Q193" s="50"/>
      <c r="R193" s="72"/>
    </row>
    <row r="194" spans="15:18">
      <c r="O194" s="43"/>
      <c r="P194" s="50"/>
      <c r="Q194" s="50"/>
      <c r="R194" s="72"/>
    </row>
    <row r="195" spans="15:18">
      <c r="O195" s="43"/>
      <c r="P195" s="50"/>
      <c r="Q195" s="50"/>
      <c r="R195" s="72"/>
    </row>
    <row r="196" spans="15:18">
      <c r="O196" s="43"/>
      <c r="P196" s="50"/>
      <c r="Q196" s="50"/>
      <c r="R196" s="72"/>
    </row>
    <row r="197" spans="15:18">
      <c r="O197" s="43"/>
      <c r="P197" s="50"/>
      <c r="Q197" s="50"/>
      <c r="R197" s="72"/>
    </row>
    <row r="198" spans="15:18">
      <c r="O198" s="43"/>
      <c r="P198" s="50"/>
      <c r="Q198" s="50"/>
      <c r="R198" s="72"/>
    </row>
    <row r="199" spans="15:18">
      <c r="O199" s="43"/>
      <c r="P199" s="50"/>
      <c r="Q199" s="50"/>
      <c r="R199" s="72"/>
    </row>
    <row r="200" spans="15:18">
      <c r="O200" s="43"/>
      <c r="P200" s="50"/>
      <c r="Q200" s="50"/>
      <c r="R200" s="72"/>
    </row>
    <row r="201" spans="15:18">
      <c r="O201" s="43"/>
      <c r="P201" s="50"/>
      <c r="Q201" s="50"/>
      <c r="R201" s="72"/>
    </row>
    <row r="202" spans="15:18">
      <c r="O202" s="43"/>
      <c r="P202" s="50"/>
      <c r="Q202" s="50"/>
      <c r="R202" s="72"/>
    </row>
    <row r="203" spans="15:18">
      <c r="O203" s="43"/>
      <c r="P203" s="50"/>
      <c r="Q203" s="50"/>
      <c r="R203" s="72"/>
    </row>
    <row r="204" spans="15:18">
      <c r="O204" s="43"/>
      <c r="P204" s="50"/>
      <c r="Q204" s="50"/>
      <c r="R204" s="72"/>
    </row>
    <row r="205" spans="15:18">
      <c r="O205" s="43"/>
      <c r="P205" s="50"/>
      <c r="Q205" s="50"/>
      <c r="R205" s="72"/>
    </row>
    <row r="206" spans="15:18">
      <c r="O206" s="43"/>
      <c r="P206" s="50"/>
      <c r="Q206" s="50"/>
      <c r="R206" s="72"/>
    </row>
    <row r="207" spans="15:18">
      <c r="O207" s="43"/>
      <c r="P207" s="50"/>
      <c r="Q207" s="50"/>
      <c r="R207" s="72"/>
    </row>
    <row r="208" spans="15:18">
      <c r="O208" s="43"/>
      <c r="P208" s="50"/>
      <c r="Q208" s="50"/>
      <c r="R208" s="72"/>
    </row>
    <row r="209" spans="15:18">
      <c r="O209" s="43"/>
      <c r="P209" s="50"/>
      <c r="Q209" s="50"/>
      <c r="R209" s="72"/>
    </row>
    <row r="210" spans="15:18">
      <c r="O210" s="43"/>
      <c r="P210" s="50"/>
      <c r="Q210" s="50"/>
      <c r="R210" s="72"/>
    </row>
    <row r="211" spans="15:18">
      <c r="O211" s="43"/>
      <c r="P211" s="50"/>
      <c r="Q211" s="50"/>
      <c r="R211" s="72"/>
    </row>
    <row r="212" spans="15:18">
      <c r="O212" s="43"/>
      <c r="P212" s="50"/>
      <c r="Q212" s="50"/>
      <c r="R212" s="72"/>
    </row>
    <row r="213" spans="15:18">
      <c r="O213" s="43"/>
      <c r="P213" s="50"/>
      <c r="Q213" s="50"/>
      <c r="R213" s="72"/>
    </row>
    <row r="214" spans="15:18">
      <c r="O214" s="43"/>
      <c r="P214" s="50"/>
      <c r="Q214" s="50"/>
      <c r="R214" s="72"/>
    </row>
    <row r="215" spans="15:18">
      <c r="O215" s="43"/>
      <c r="P215" s="50"/>
      <c r="Q215" s="50"/>
      <c r="R215" s="72"/>
    </row>
    <row r="216" spans="15:18">
      <c r="O216" s="43"/>
      <c r="P216" s="50"/>
      <c r="Q216" s="50"/>
      <c r="R216" s="72"/>
    </row>
    <row r="217" spans="15:18">
      <c r="O217" s="43"/>
      <c r="P217" s="50"/>
      <c r="Q217" s="50"/>
      <c r="R217" s="72"/>
    </row>
    <row r="218" spans="15:18">
      <c r="O218" s="43"/>
      <c r="P218" s="50"/>
      <c r="Q218" s="50"/>
      <c r="R218" s="72"/>
    </row>
    <row r="219" spans="15:18">
      <c r="O219" s="43"/>
      <c r="P219" s="50"/>
      <c r="Q219" s="50"/>
      <c r="R219" s="72"/>
    </row>
    <row r="220" spans="15:18">
      <c r="O220" s="43"/>
      <c r="P220" s="50"/>
      <c r="Q220" s="50"/>
      <c r="R220" s="72"/>
    </row>
    <row r="221" spans="15:18">
      <c r="O221" s="43"/>
      <c r="P221" s="50"/>
      <c r="Q221" s="50"/>
      <c r="R221" s="72"/>
    </row>
    <row r="222" spans="15:18">
      <c r="O222" s="43"/>
      <c r="P222" s="50"/>
      <c r="Q222" s="50"/>
      <c r="R222" s="72"/>
    </row>
    <row r="223" spans="15:18">
      <c r="O223" s="43"/>
      <c r="P223" s="50"/>
      <c r="Q223" s="50"/>
      <c r="R223" s="72"/>
    </row>
    <row r="224" spans="15:18">
      <c r="O224" s="43"/>
      <c r="P224" s="50"/>
      <c r="Q224" s="50"/>
      <c r="R224" s="72"/>
    </row>
    <row r="225" spans="15:18">
      <c r="O225" s="43"/>
      <c r="P225" s="50"/>
      <c r="Q225" s="50"/>
      <c r="R225" s="72"/>
    </row>
    <row r="226" spans="15:18">
      <c r="O226" s="43"/>
      <c r="P226" s="50"/>
      <c r="Q226" s="50"/>
      <c r="R226" s="72"/>
    </row>
    <row r="227" spans="15:18">
      <c r="O227" s="43"/>
      <c r="P227" s="50"/>
      <c r="Q227" s="50"/>
      <c r="R227" s="72"/>
    </row>
    <row r="228" spans="15:18">
      <c r="O228" s="43"/>
      <c r="P228" s="50"/>
      <c r="Q228" s="50"/>
      <c r="R228" s="72"/>
    </row>
    <row r="229" spans="15:18">
      <c r="O229" s="43"/>
      <c r="P229" s="50"/>
      <c r="Q229" s="50"/>
      <c r="R229" s="72"/>
    </row>
    <row r="230" spans="15:18">
      <c r="O230" s="43"/>
      <c r="P230" s="50"/>
      <c r="Q230" s="50"/>
      <c r="R230" s="72"/>
    </row>
    <row r="231" spans="15:18">
      <c r="O231" s="43"/>
      <c r="P231" s="50"/>
      <c r="Q231" s="50"/>
      <c r="R231" s="72"/>
    </row>
    <row r="232" spans="15:18">
      <c r="O232" s="43"/>
      <c r="P232" s="50"/>
      <c r="Q232" s="50"/>
      <c r="R232" s="72"/>
    </row>
    <row r="233" spans="15:18">
      <c r="O233" s="43"/>
      <c r="P233" s="50"/>
      <c r="Q233" s="50"/>
      <c r="R233" s="72"/>
    </row>
    <row r="234" spans="15:18">
      <c r="O234" s="43"/>
      <c r="P234" s="50"/>
      <c r="Q234" s="50"/>
      <c r="R234" s="72"/>
    </row>
    <row r="235" spans="15:18">
      <c r="O235" s="43"/>
      <c r="P235" s="50"/>
      <c r="Q235" s="50"/>
      <c r="R235" s="72"/>
    </row>
    <row r="236" spans="15:18">
      <c r="O236" s="43"/>
      <c r="P236" s="50"/>
      <c r="Q236" s="50"/>
      <c r="R236" s="72"/>
    </row>
    <row r="237" spans="15:18">
      <c r="O237" s="43"/>
      <c r="P237" s="50"/>
      <c r="Q237" s="50"/>
      <c r="R237" s="72"/>
    </row>
    <row r="238" spans="15:18">
      <c r="O238" s="43"/>
      <c r="P238" s="50"/>
      <c r="Q238" s="50"/>
      <c r="R238" s="72"/>
    </row>
    <row r="239" spans="15:18">
      <c r="O239" s="43"/>
      <c r="P239" s="50"/>
      <c r="Q239" s="50"/>
      <c r="R239" s="72"/>
    </row>
    <row r="240" spans="15:18">
      <c r="O240" s="43"/>
      <c r="P240" s="50"/>
      <c r="Q240" s="50"/>
      <c r="R240" s="72"/>
    </row>
    <row r="241" spans="15:18">
      <c r="O241" s="43"/>
      <c r="P241" s="50"/>
      <c r="Q241" s="50"/>
      <c r="R241" s="72"/>
    </row>
    <row r="242" spans="15:18">
      <c r="O242" s="43"/>
      <c r="P242" s="50"/>
      <c r="Q242" s="50"/>
      <c r="R242" s="72"/>
    </row>
    <row r="243" spans="15:18">
      <c r="O243" s="43"/>
      <c r="P243" s="50"/>
      <c r="Q243" s="50"/>
      <c r="R243" s="72"/>
    </row>
    <row r="244" spans="15:18">
      <c r="O244" s="43"/>
      <c r="P244" s="50"/>
      <c r="Q244" s="50"/>
      <c r="R244" s="72"/>
    </row>
    <row r="245" spans="15:18">
      <c r="O245" s="43"/>
      <c r="P245" s="50"/>
      <c r="Q245" s="50"/>
      <c r="R245" s="72"/>
    </row>
    <row r="246" spans="15:18">
      <c r="O246" s="43"/>
      <c r="P246" s="50"/>
      <c r="Q246" s="50"/>
      <c r="R246" s="72"/>
    </row>
    <row r="247" spans="15:18">
      <c r="O247" s="43"/>
      <c r="P247" s="50"/>
      <c r="Q247" s="50"/>
      <c r="R247" s="72"/>
    </row>
    <row r="248" spans="15:18">
      <c r="O248" s="43"/>
      <c r="P248" s="50"/>
      <c r="Q248" s="50"/>
      <c r="R248" s="72"/>
    </row>
    <row r="249" spans="15:18">
      <c r="O249" s="43"/>
      <c r="P249" s="50"/>
      <c r="Q249" s="50"/>
      <c r="R249" s="72"/>
    </row>
    <row r="250" spans="15:18">
      <c r="O250" s="43"/>
      <c r="P250" s="50"/>
      <c r="Q250" s="50"/>
      <c r="R250" s="72"/>
    </row>
    <row r="251" spans="15:18">
      <c r="O251" s="43"/>
      <c r="P251" s="50"/>
      <c r="Q251" s="50"/>
      <c r="R251" s="72"/>
    </row>
    <row r="252" spans="15:18">
      <c r="O252" s="43"/>
      <c r="P252" s="50"/>
      <c r="Q252" s="50"/>
      <c r="R252" s="72"/>
    </row>
    <row r="253" spans="15:18">
      <c r="O253" s="43"/>
      <c r="P253" s="50"/>
      <c r="Q253" s="50"/>
      <c r="R253" s="72"/>
    </row>
    <row r="254" spans="15:18">
      <c r="O254" s="43"/>
      <c r="P254" s="50"/>
      <c r="Q254" s="50"/>
      <c r="R254" s="72"/>
    </row>
    <row r="255" spans="15:18">
      <c r="O255" s="43"/>
      <c r="P255" s="50"/>
      <c r="Q255" s="50"/>
      <c r="R255" s="72"/>
    </row>
    <row r="256" spans="15:18">
      <c r="O256" s="43"/>
      <c r="P256" s="50"/>
      <c r="Q256" s="50"/>
      <c r="R256" s="72"/>
    </row>
    <row r="257" spans="15:18">
      <c r="O257" s="43"/>
      <c r="P257" s="50"/>
      <c r="Q257" s="50"/>
      <c r="R257" s="72"/>
    </row>
    <row r="258" spans="15:18">
      <c r="O258" s="43"/>
      <c r="P258" s="50"/>
      <c r="Q258" s="50"/>
      <c r="R258" s="72"/>
    </row>
    <row r="259" spans="15:18">
      <c r="O259" s="43"/>
      <c r="P259" s="50"/>
      <c r="Q259" s="50"/>
      <c r="R259" s="72"/>
    </row>
    <row r="260" spans="15:18">
      <c r="O260" s="43"/>
      <c r="P260" s="50"/>
      <c r="Q260" s="50"/>
      <c r="R260" s="72"/>
    </row>
    <row r="261" spans="15:18">
      <c r="O261" s="43"/>
      <c r="P261" s="50"/>
      <c r="Q261" s="50"/>
      <c r="R261" s="72"/>
    </row>
    <row r="262" spans="15:18">
      <c r="O262" s="43"/>
      <c r="P262" s="50"/>
      <c r="Q262" s="50"/>
      <c r="R262" s="72"/>
    </row>
    <row r="263" spans="15:18">
      <c r="O263" s="43"/>
      <c r="P263" s="50"/>
      <c r="Q263" s="50"/>
      <c r="R263" s="72"/>
    </row>
    <row r="264" spans="15:18">
      <c r="O264" s="43"/>
      <c r="P264" s="50"/>
      <c r="Q264" s="50"/>
      <c r="R264" s="72"/>
    </row>
    <row r="265" spans="15:18">
      <c r="O265" s="43"/>
      <c r="P265" s="50"/>
      <c r="Q265" s="50"/>
      <c r="R265" s="72"/>
    </row>
    <row r="266" spans="15:18">
      <c r="O266" s="43"/>
      <c r="P266" s="50"/>
      <c r="Q266" s="50"/>
      <c r="R266" s="72"/>
    </row>
    <row r="267" spans="15:18">
      <c r="O267" s="43"/>
      <c r="P267" s="50"/>
      <c r="Q267" s="50"/>
      <c r="R267" s="72"/>
    </row>
    <row r="268" spans="15:18">
      <c r="O268" s="43"/>
      <c r="P268" s="50"/>
      <c r="Q268" s="50"/>
      <c r="R268" s="72"/>
    </row>
    <row r="269" spans="15:18">
      <c r="O269" s="43"/>
      <c r="P269" s="50"/>
      <c r="Q269" s="50"/>
      <c r="R269" s="72"/>
    </row>
    <row r="270" spans="15:18">
      <c r="O270" s="43"/>
      <c r="P270" s="50"/>
      <c r="Q270" s="50"/>
      <c r="R270" s="72"/>
    </row>
    <row r="271" spans="15:18">
      <c r="O271" s="43"/>
      <c r="P271" s="50"/>
      <c r="Q271" s="50"/>
      <c r="R271" s="72"/>
    </row>
    <row r="272" spans="15:18">
      <c r="O272" s="43"/>
      <c r="P272" s="50"/>
      <c r="Q272" s="50"/>
      <c r="R272" s="72"/>
    </row>
    <row r="273" spans="15:18">
      <c r="O273" s="43"/>
      <c r="P273" s="50"/>
      <c r="Q273" s="50"/>
      <c r="R273" s="72"/>
    </row>
    <row r="274" spans="15:18">
      <c r="O274" s="43"/>
      <c r="P274" s="50"/>
      <c r="Q274" s="50"/>
      <c r="R274" s="72"/>
    </row>
    <row r="275" spans="15:18">
      <c r="O275" s="43"/>
      <c r="P275" s="50"/>
      <c r="Q275" s="50"/>
      <c r="R275" s="72"/>
    </row>
    <row r="276" spans="15:18">
      <c r="O276" s="43"/>
      <c r="P276" s="50"/>
      <c r="Q276" s="50"/>
      <c r="R276" s="72"/>
    </row>
    <row r="277" spans="15:18">
      <c r="O277" s="43"/>
      <c r="P277" s="50"/>
      <c r="Q277" s="50"/>
      <c r="R277" s="72"/>
    </row>
    <row r="278" spans="15:18">
      <c r="O278" s="43"/>
      <c r="P278" s="50"/>
      <c r="Q278" s="50"/>
      <c r="R278" s="72"/>
    </row>
    <row r="279" spans="15:18">
      <c r="O279" s="43"/>
      <c r="P279" s="50"/>
      <c r="Q279" s="50"/>
      <c r="R279" s="72"/>
    </row>
    <row r="280" spans="15:18">
      <c r="O280" s="43"/>
      <c r="P280" s="50"/>
      <c r="Q280" s="50"/>
      <c r="R280" s="72"/>
    </row>
    <row r="281" spans="15:18">
      <c r="O281" s="43"/>
      <c r="P281" s="50"/>
      <c r="Q281" s="50"/>
      <c r="R281" s="72"/>
    </row>
    <row r="282" spans="15:18">
      <c r="O282" s="43"/>
      <c r="P282" s="50"/>
      <c r="Q282" s="50"/>
      <c r="R282" s="72"/>
    </row>
    <row r="283" spans="15:18">
      <c r="O283" s="43"/>
      <c r="P283" s="50"/>
      <c r="Q283" s="50"/>
      <c r="R283" s="72"/>
    </row>
    <row r="284" spans="15:18">
      <c r="O284" s="43"/>
      <c r="P284" s="50"/>
      <c r="Q284" s="50"/>
      <c r="R284" s="72"/>
    </row>
    <row r="285" spans="15:18">
      <c r="O285" s="43"/>
      <c r="P285" s="50"/>
      <c r="Q285" s="50"/>
      <c r="R285" s="72"/>
    </row>
    <row r="286" spans="15:18">
      <c r="O286" s="43"/>
      <c r="P286" s="50"/>
      <c r="Q286" s="50"/>
      <c r="R286" s="72"/>
    </row>
    <row r="287" spans="15:18">
      <c r="O287" s="43"/>
      <c r="P287" s="50"/>
      <c r="Q287" s="50"/>
      <c r="R287" s="72"/>
    </row>
    <row r="288" spans="15:18">
      <c r="O288" s="43"/>
      <c r="P288" s="50"/>
      <c r="Q288" s="50"/>
      <c r="R288" s="72"/>
    </row>
    <row r="289" spans="15:18">
      <c r="O289" s="43"/>
      <c r="P289" s="50"/>
      <c r="Q289" s="50"/>
      <c r="R289" s="72"/>
    </row>
    <row r="290" spans="15:18">
      <c r="O290" s="43"/>
      <c r="P290" s="50"/>
      <c r="Q290" s="50"/>
      <c r="R290" s="72"/>
    </row>
    <row r="291" spans="15:18">
      <c r="O291" s="43"/>
      <c r="P291" s="50"/>
      <c r="Q291" s="50"/>
      <c r="R291" s="72"/>
    </row>
    <row r="292" spans="15:18">
      <c r="O292" s="43"/>
      <c r="P292" s="50"/>
      <c r="Q292" s="50"/>
      <c r="R292" s="72"/>
    </row>
    <row r="293" spans="15:18">
      <c r="O293" s="43"/>
      <c r="P293" s="50"/>
      <c r="Q293" s="50"/>
      <c r="R293" s="72"/>
    </row>
    <row r="294" spans="15:18">
      <c r="O294" s="43"/>
      <c r="P294" s="50"/>
      <c r="Q294" s="50"/>
      <c r="R294" s="72"/>
    </row>
    <row r="295" spans="15:18">
      <c r="O295" s="43"/>
      <c r="P295" s="50"/>
      <c r="Q295" s="50"/>
      <c r="R295" s="72"/>
    </row>
    <row r="296" spans="15:18">
      <c r="O296" s="43"/>
      <c r="P296" s="50"/>
      <c r="Q296" s="50"/>
      <c r="R296" s="72"/>
    </row>
    <row r="297" spans="15:18">
      <c r="O297" s="43"/>
      <c r="P297" s="50"/>
      <c r="Q297" s="50"/>
      <c r="R297" s="72"/>
    </row>
    <row r="298" spans="15:18">
      <c r="O298" s="43"/>
      <c r="P298" s="50"/>
      <c r="Q298" s="50"/>
      <c r="R298" s="72"/>
    </row>
    <row r="299" spans="15:18">
      <c r="O299" s="43"/>
      <c r="P299" s="50"/>
      <c r="Q299" s="50"/>
      <c r="R299" s="72"/>
    </row>
    <row r="300" spans="15:18">
      <c r="O300" s="43"/>
      <c r="P300" s="50"/>
      <c r="Q300" s="50"/>
      <c r="R300" s="72"/>
    </row>
    <row r="301" spans="15:18">
      <c r="O301" s="43"/>
      <c r="P301" s="50"/>
      <c r="Q301" s="50"/>
      <c r="R301" s="72"/>
    </row>
    <row r="302" spans="15:18">
      <c r="O302" s="43"/>
      <c r="P302" s="50"/>
      <c r="Q302" s="50"/>
      <c r="R302" s="72"/>
    </row>
    <row r="303" spans="15:18">
      <c r="O303" s="43"/>
      <c r="P303" s="50"/>
      <c r="Q303" s="50"/>
      <c r="R303" s="72"/>
    </row>
    <row r="304" spans="15:18">
      <c r="O304" s="43"/>
      <c r="P304" s="50"/>
      <c r="Q304" s="50"/>
      <c r="R304" s="72"/>
    </row>
    <row r="305" spans="15:18">
      <c r="O305" s="43"/>
      <c r="P305" s="50"/>
      <c r="Q305" s="50"/>
      <c r="R305" s="72"/>
    </row>
    <row r="306" spans="15:18">
      <c r="O306" s="43"/>
      <c r="P306" s="50"/>
      <c r="Q306" s="50"/>
      <c r="R306" s="72"/>
    </row>
    <row r="307" spans="15:18">
      <c r="O307" s="43"/>
      <c r="P307" s="50"/>
      <c r="Q307" s="50"/>
      <c r="R307" s="72"/>
    </row>
    <row r="308" spans="15:18">
      <c r="O308" s="43"/>
      <c r="P308" s="50"/>
      <c r="Q308" s="50"/>
      <c r="R308" s="72"/>
    </row>
    <row r="309" spans="15:18">
      <c r="O309" s="43"/>
      <c r="P309" s="50"/>
      <c r="Q309" s="50"/>
      <c r="R309" s="72"/>
    </row>
    <row r="310" spans="15:18">
      <c r="O310" s="43"/>
      <c r="P310" s="50"/>
      <c r="Q310" s="50"/>
      <c r="R310" s="72"/>
    </row>
    <row r="311" spans="15:18">
      <c r="O311" s="43"/>
      <c r="P311" s="50"/>
      <c r="Q311" s="50"/>
      <c r="R311" s="72"/>
    </row>
    <row r="312" spans="15:18">
      <c r="O312" s="43"/>
      <c r="P312" s="50"/>
      <c r="Q312" s="50"/>
      <c r="R312" s="72"/>
    </row>
    <row r="313" spans="15:18">
      <c r="O313" s="43"/>
      <c r="P313" s="50"/>
      <c r="Q313" s="50"/>
      <c r="R313" s="72"/>
    </row>
    <row r="314" spans="15:18">
      <c r="O314" s="43"/>
      <c r="P314" s="50"/>
      <c r="Q314" s="50"/>
      <c r="R314" s="72"/>
    </row>
    <row r="315" spans="15:18">
      <c r="O315" s="43"/>
      <c r="P315" s="50"/>
      <c r="Q315" s="50"/>
      <c r="R315" s="72"/>
    </row>
    <row r="316" spans="15:18">
      <c r="O316" s="43"/>
      <c r="P316" s="50"/>
      <c r="Q316" s="50"/>
      <c r="R316" s="72"/>
    </row>
    <row r="317" spans="15:18">
      <c r="O317" s="43"/>
      <c r="P317" s="50"/>
      <c r="Q317" s="50"/>
      <c r="R317" s="72"/>
    </row>
    <row r="318" spans="15:18">
      <c r="O318" s="43"/>
      <c r="P318" s="50"/>
      <c r="Q318" s="50"/>
      <c r="R318" s="72"/>
    </row>
    <row r="319" spans="15:18">
      <c r="O319" s="43"/>
      <c r="P319" s="50"/>
      <c r="Q319" s="50"/>
      <c r="R319" s="72"/>
    </row>
    <row r="320" spans="15:18">
      <c r="O320" s="43"/>
      <c r="P320" s="50"/>
      <c r="Q320" s="50"/>
      <c r="R320" s="72"/>
    </row>
    <row r="321" spans="15:18">
      <c r="O321" s="43"/>
      <c r="P321" s="50"/>
      <c r="Q321" s="50"/>
      <c r="R321" s="72"/>
    </row>
    <row r="322" spans="15:18">
      <c r="O322" s="43"/>
      <c r="P322" s="50"/>
      <c r="Q322" s="50"/>
      <c r="R322" s="72"/>
    </row>
    <row r="323" spans="15:18">
      <c r="O323" s="43"/>
      <c r="P323" s="50"/>
      <c r="Q323" s="50"/>
      <c r="R323" s="72"/>
    </row>
    <row r="324" spans="15:18">
      <c r="O324" s="43"/>
      <c r="P324" s="50"/>
      <c r="Q324" s="50"/>
      <c r="R324" s="72"/>
    </row>
    <row r="325" spans="15:18">
      <c r="O325" s="43"/>
      <c r="P325" s="50"/>
      <c r="Q325" s="50"/>
      <c r="R325" s="72"/>
    </row>
    <row r="326" spans="15:18">
      <c r="O326" s="43"/>
      <c r="P326" s="50"/>
      <c r="Q326" s="50"/>
      <c r="R326" s="72"/>
    </row>
    <row r="327" spans="15:18">
      <c r="O327" s="43"/>
      <c r="P327" s="50"/>
      <c r="Q327" s="50"/>
      <c r="R327" s="72"/>
    </row>
    <row r="328" spans="15:18">
      <c r="O328" s="43"/>
      <c r="P328" s="50"/>
      <c r="Q328" s="50"/>
      <c r="R328" s="72"/>
    </row>
    <row r="329" spans="15:18">
      <c r="O329" s="43"/>
      <c r="P329" s="50"/>
      <c r="Q329" s="50"/>
      <c r="R329" s="72"/>
    </row>
    <row r="330" spans="15:18">
      <c r="O330" s="43"/>
      <c r="P330" s="50"/>
      <c r="Q330" s="50"/>
      <c r="R330" s="72"/>
    </row>
    <row r="331" spans="15:18">
      <c r="O331" s="43"/>
      <c r="P331" s="50"/>
      <c r="Q331" s="50"/>
      <c r="R331" s="72"/>
    </row>
    <row r="332" spans="15:18">
      <c r="O332" s="43"/>
      <c r="P332" s="50"/>
      <c r="Q332" s="50"/>
      <c r="R332" s="72"/>
    </row>
    <row r="333" spans="15:18">
      <c r="O333" s="43"/>
      <c r="P333" s="50"/>
      <c r="Q333" s="50"/>
      <c r="R333" s="72"/>
    </row>
    <row r="334" spans="15:18">
      <c r="O334" s="43"/>
      <c r="P334" s="50"/>
      <c r="Q334" s="50"/>
      <c r="R334" s="72"/>
    </row>
    <row r="335" spans="15:18">
      <c r="O335" s="43"/>
      <c r="P335" s="50"/>
      <c r="Q335" s="50"/>
      <c r="R335" s="72"/>
    </row>
    <row r="336" spans="15:18">
      <c r="O336" s="43"/>
      <c r="P336" s="50"/>
      <c r="Q336" s="50"/>
      <c r="R336" s="72"/>
    </row>
    <row r="337" spans="15:18">
      <c r="O337" s="43"/>
      <c r="P337" s="50"/>
      <c r="Q337" s="50"/>
      <c r="R337" s="72"/>
    </row>
    <row r="338" spans="15:18">
      <c r="O338" s="43"/>
      <c r="P338" s="50"/>
      <c r="Q338" s="50"/>
      <c r="R338" s="72"/>
    </row>
    <row r="339" spans="15:18">
      <c r="O339" s="43"/>
      <c r="P339" s="50"/>
      <c r="Q339" s="50"/>
      <c r="R339" s="72"/>
    </row>
    <row r="340" spans="15:18">
      <c r="O340" s="43"/>
      <c r="P340" s="50"/>
      <c r="Q340" s="50"/>
      <c r="R340" s="72"/>
    </row>
    <row r="341" spans="15:18">
      <c r="O341" s="43"/>
      <c r="P341" s="50"/>
      <c r="Q341" s="50"/>
      <c r="R341" s="72"/>
    </row>
    <row r="342" spans="15:18">
      <c r="O342" s="43"/>
      <c r="P342" s="50"/>
      <c r="Q342" s="50"/>
      <c r="R342" s="72"/>
    </row>
    <row r="343" spans="15:18">
      <c r="O343" s="43"/>
      <c r="P343" s="50"/>
      <c r="Q343" s="50"/>
      <c r="R343" s="72"/>
    </row>
    <row r="344" spans="15:18">
      <c r="O344" s="43"/>
      <c r="P344" s="50"/>
      <c r="Q344" s="50"/>
      <c r="R344" s="72"/>
    </row>
    <row r="345" spans="15:18">
      <c r="O345" s="43"/>
      <c r="P345" s="50"/>
      <c r="Q345" s="50"/>
      <c r="R345" s="72"/>
    </row>
    <row r="346" spans="15:18">
      <c r="O346" s="43"/>
      <c r="P346" s="50"/>
      <c r="Q346" s="50"/>
      <c r="R346" s="72"/>
    </row>
    <row r="347" spans="15:18">
      <c r="O347" s="43"/>
      <c r="P347" s="50"/>
      <c r="Q347" s="50"/>
      <c r="R347" s="72"/>
    </row>
    <row r="348" spans="15:18">
      <c r="O348" s="43"/>
      <c r="P348" s="50"/>
      <c r="Q348" s="50"/>
      <c r="R348" s="72"/>
    </row>
    <row r="349" spans="15:18">
      <c r="O349" s="43"/>
      <c r="P349" s="50"/>
      <c r="Q349" s="50"/>
      <c r="R349" s="72"/>
    </row>
    <row r="350" spans="15:18">
      <c r="O350" s="43"/>
      <c r="P350" s="50"/>
      <c r="Q350" s="50"/>
      <c r="R350" s="72"/>
    </row>
    <row r="351" spans="15:18">
      <c r="O351" s="43"/>
      <c r="P351" s="50"/>
      <c r="Q351" s="50"/>
      <c r="R351" s="72"/>
    </row>
    <row r="352" spans="15:18">
      <c r="O352" s="43"/>
      <c r="P352" s="50"/>
      <c r="Q352" s="50"/>
      <c r="R352" s="72"/>
    </row>
    <row r="353" spans="15:18">
      <c r="O353" s="43"/>
      <c r="P353" s="50"/>
      <c r="Q353" s="50"/>
      <c r="R353" s="72"/>
    </row>
    <row r="354" spans="15:18">
      <c r="O354" s="43"/>
      <c r="P354" s="50"/>
      <c r="Q354" s="50"/>
      <c r="R354" s="72"/>
    </row>
    <row r="355" spans="15:18">
      <c r="O355" s="43"/>
      <c r="P355" s="50"/>
      <c r="Q355" s="50"/>
      <c r="R355" s="72"/>
    </row>
    <row r="356" spans="15:18">
      <c r="O356" s="43"/>
      <c r="P356" s="50"/>
      <c r="Q356" s="50"/>
      <c r="R356" s="72"/>
    </row>
    <row r="357" spans="15:18">
      <c r="O357" s="43"/>
      <c r="P357" s="50"/>
      <c r="Q357" s="50"/>
      <c r="R357" s="72"/>
    </row>
    <row r="358" spans="15:18">
      <c r="O358" s="43"/>
      <c r="P358" s="50"/>
      <c r="Q358" s="50"/>
      <c r="R358" s="72"/>
    </row>
    <row r="359" spans="15:18">
      <c r="O359" s="43"/>
      <c r="P359" s="50"/>
      <c r="Q359" s="50"/>
      <c r="R359" s="72"/>
    </row>
    <row r="360" spans="15:18">
      <c r="O360" s="43"/>
      <c r="P360" s="50"/>
      <c r="Q360" s="50"/>
      <c r="R360" s="72"/>
    </row>
    <row r="361" spans="15:18">
      <c r="O361" s="43"/>
      <c r="P361" s="50"/>
      <c r="Q361" s="50"/>
      <c r="R361" s="72"/>
    </row>
    <row r="362" spans="15:18">
      <c r="O362" s="43"/>
      <c r="P362" s="50"/>
      <c r="Q362" s="50"/>
      <c r="R362" s="72"/>
    </row>
    <row r="363" spans="15:18">
      <c r="O363" s="43"/>
      <c r="P363" s="50"/>
      <c r="Q363" s="50"/>
      <c r="R363" s="72"/>
    </row>
    <row r="364" spans="15:18">
      <c r="O364" s="43"/>
      <c r="P364" s="50"/>
      <c r="Q364" s="50"/>
      <c r="R364" s="72"/>
    </row>
    <row r="365" spans="15:18">
      <c r="O365" s="43"/>
      <c r="P365" s="50"/>
      <c r="Q365" s="50"/>
      <c r="R365" s="72"/>
    </row>
    <row r="366" spans="15:18">
      <c r="O366" s="43"/>
      <c r="P366" s="50"/>
      <c r="Q366" s="50"/>
      <c r="R366" s="72"/>
    </row>
    <row r="367" spans="15:18">
      <c r="O367" s="43"/>
      <c r="P367" s="50"/>
      <c r="Q367" s="50"/>
      <c r="R367" s="72"/>
    </row>
    <row r="368" spans="15:18">
      <c r="O368" s="43"/>
      <c r="P368" s="50"/>
      <c r="Q368" s="50"/>
      <c r="R368" s="72"/>
    </row>
    <row r="369" spans="15:18">
      <c r="O369" s="43"/>
      <c r="P369" s="50"/>
      <c r="Q369" s="50"/>
      <c r="R369" s="72"/>
    </row>
    <row r="370" spans="15:18">
      <c r="O370" s="43"/>
      <c r="P370" s="50"/>
      <c r="Q370" s="50"/>
      <c r="R370" s="72"/>
    </row>
    <row r="371" spans="15:18">
      <c r="O371" s="43"/>
      <c r="P371" s="50"/>
      <c r="Q371" s="50"/>
      <c r="R371" s="72"/>
    </row>
    <row r="372" spans="15:18">
      <c r="O372" s="43"/>
      <c r="P372" s="50"/>
      <c r="Q372" s="50"/>
      <c r="R372" s="72"/>
    </row>
    <row r="373" spans="15:18">
      <c r="O373" s="43"/>
      <c r="P373" s="50"/>
      <c r="Q373" s="50"/>
      <c r="R373" s="72"/>
    </row>
    <row r="374" spans="15:18">
      <c r="O374" s="43"/>
      <c r="P374" s="50"/>
      <c r="Q374" s="50"/>
      <c r="R374" s="72"/>
    </row>
    <row r="375" spans="15:18">
      <c r="O375" s="43"/>
      <c r="P375" s="50"/>
      <c r="Q375" s="50"/>
      <c r="R375" s="72"/>
    </row>
    <row r="376" spans="15:18">
      <c r="O376" s="43"/>
      <c r="P376" s="50"/>
      <c r="Q376" s="50"/>
      <c r="R376" s="72"/>
    </row>
    <row r="377" spans="15:18">
      <c r="O377" s="43"/>
      <c r="P377" s="50"/>
      <c r="Q377" s="50"/>
      <c r="R377" s="72"/>
    </row>
    <row r="378" spans="15:18">
      <c r="O378" s="43"/>
      <c r="P378" s="50"/>
      <c r="Q378" s="50"/>
      <c r="R378" s="72"/>
    </row>
    <row r="379" spans="15:18">
      <c r="O379" s="43"/>
      <c r="P379" s="50"/>
      <c r="Q379" s="50"/>
      <c r="R379" s="72"/>
    </row>
    <row r="380" spans="15:18">
      <c r="O380" s="43"/>
      <c r="P380" s="50"/>
      <c r="Q380" s="50"/>
      <c r="R380" s="72"/>
    </row>
    <row r="381" spans="15:18">
      <c r="O381" s="43"/>
      <c r="P381" s="50"/>
      <c r="Q381" s="50"/>
      <c r="R381" s="72"/>
    </row>
    <row r="382" spans="15:18">
      <c r="O382" s="43"/>
      <c r="P382" s="50"/>
      <c r="Q382" s="50"/>
      <c r="R382" s="72"/>
    </row>
    <row r="383" spans="15:18">
      <c r="O383" s="43"/>
      <c r="P383" s="50"/>
      <c r="Q383" s="50"/>
      <c r="R383" s="72"/>
    </row>
    <row r="384" spans="15:18">
      <c r="O384" s="43"/>
      <c r="P384" s="50"/>
      <c r="Q384" s="50"/>
      <c r="R384" s="72"/>
    </row>
    <row r="385" spans="15:18">
      <c r="O385" s="43"/>
      <c r="P385" s="50"/>
      <c r="Q385" s="50"/>
      <c r="R385" s="72"/>
    </row>
    <row r="386" spans="15:18">
      <c r="O386" s="43"/>
      <c r="P386" s="50"/>
      <c r="Q386" s="50"/>
      <c r="R386" s="72"/>
    </row>
    <row r="387" spans="15:18">
      <c r="O387" s="43"/>
      <c r="P387" s="50"/>
      <c r="Q387" s="50"/>
      <c r="R387" s="72"/>
    </row>
    <row r="388" spans="15:18">
      <c r="O388" s="43"/>
      <c r="P388" s="50"/>
      <c r="Q388" s="50"/>
      <c r="R388" s="72"/>
    </row>
    <row r="389" spans="15:18">
      <c r="O389" s="43"/>
      <c r="P389" s="50"/>
      <c r="Q389" s="50"/>
      <c r="R389" s="72"/>
    </row>
    <row r="390" spans="15:18">
      <c r="O390" s="43"/>
      <c r="P390" s="50"/>
      <c r="Q390" s="50"/>
      <c r="R390" s="72"/>
    </row>
    <row r="391" spans="15:18">
      <c r="O391" s="43"/>
      <c r="P391" s="50"/>
      <c r="Q391" s="50"/>
      <c r="R391" s="72"/>
    </row>
    <row r="392" spans="15:18">
      <c r="O392" s="43"/>
      <c r="P392" s="50"/>
      <c r="Q392" s="50"/>
      <c r="R392" s="72"/>
    </row>
    <row r="393" spans="15:18">
      <c r="O393" s="43"/>
      <c r="P393" s="50"/>
      <c r="Q393" s="50"/>
      <c r="R393" s="72"/>
    </row>
    <row r="394" spans="15:18">
      <c r="O394" s="43"/>
      <c r="P394" s="50"/>
      <c r="Q394" s="50"/>
      <c r="R394" s="72"/>
    </row>
    <row r="395" spans="15:18">
      <c r="O395" s="43"/>
      <c r="P395" s="50"/>
      <c r="Q395" s="50"/>
      <c r="R395" s="72"/>
    </row>
    <row r="396" spans="15:18">
      <c r="O396" s="43"/>
      <c r="P396" s="50"/>
      <c r="Q396" s="50"/>
      <c r="R396" s="72"/>
    </row>
    <row r="397" spans="15:18">
      <c r="O397" s="43"/>
      <c r="P397" s="50"/>
      <c r="Q397" s="50"/>
      <c r="R397" s="72"/>
    </row>
    <row r="398" spans="15:18">
      <c r="O398" s="43"/>
      <c r="P398" s="50"/>
      <c r="Q398" s="50"/>
      <c r="R398" s="72"/>
    </row>
    <row r="399" spans="15:18">
      <c r="O399" s="43"/>
      <c r="P399" s="50"/>
      <c r="Q399" s="50"/>
      <c r="R399" s="72"/>
    </row>
    <row r="400" spans="15:18">
      <c r="O400" s="43"/>
      <c r="P400" s="50"/>
      <c r="Q400" s="50"/>
      <c r="R400" s="72"/>
    </row>
    <row r="401" spans="15:18">
      <c r="O401" s="43"/>
      <c r="P401" s="50"/>
      <c r="Q401" s="50"/>
      <c r="R401" s="72"/>
    </row>
    <row r="402" spans="15:18">
      <c r="O402" s="43"/>
      <c r="P402" s="50"/>
      <c r="Q402" s="50"/>
      <c r="R402" s="72"/>
    </row>
    <row r="403" spans="15:18">
      <c r="O403" s="43"/>
      <c r="P403" s="50"/>
      <c r="Q403" s="50"/>
      <c r="R403" s="72"/>
    </row>
    <row r="404" spans="15:18">
      <c r="O404" s="43"/>
      <c r="P404" s="50"/>
      <c r="Q404" s="50"/>
      <c r="R404" s="72"/>
    </row>
    <row r="405" spans="15:18">
      <c r="O405" s="43"/>
      <c r="P405" s="50"/>
      <c r="Q405" s="50"/>
      <c r="R405" s="72"/>
    </row>
    <row r="406" spans="15:18">
      <c r="O406" s="43"/>
      <c r="P406" s="50"/>
      <c r="Q406" s="50"/>
      <c r="R406" s="72"/>
    </row>
    <row r="407" spans="15:18">
      <c r="O407" s="43"/>
      <c r="P407" s="50"/>
      <c r="Q407" s="50"/>
      <c r="R407" s="72"/>
    </row>
    <row r="408" spans="15:18">
      <c r="O408" s="43"/>
      <c r="P408" s="50"/>
      <c r="Q408" s="50"/>
      <c r="R408" s="72"/>
    </row>
    <row r="409" spans="15:18">
      <c r="O409" s="43"/>
      <c r="P409" s="50"/>
      <c r="Q409" s="50"/>
      <c r="R409" s="72"/>
    </row>
    <row r="410" spans="15:18">
      <c r="O410" s="43"/>
      <c r="P410" s="50"/>
      <c r="Q410" s="50"/>
      <c r="R410" s="72"/>
    </row>
    <row r="411" spans="15:18">
      <c r="O411" s="43"/>
      <c r="P411" s="50"/>
      <c r="Q411" s="50"/>
      <c r="R411" s="72"/>
    </row>
    <row r="412" spans="15:18">
      <c r="O412" s="43"/>
      <c r="P412" s="50"/>
      <c r="Q412" s="50"/>
      <c r="R412" s="72"/>
    </row>
    <row r="413" spans="15:18">
      <c r="O413" s="43"/>
      <c r="P413" s="50"/>
      <c r="Q413" s="50"/>
      <c r="R413" s="72"/>
    </row>
    <row r="414" spans="15:18">
      <c r="O414" s="43"/>
      <c r="P414" s="50"/>
      <c r="Q414" s="50"/>
      <c r="R414" s="72"/>
    </row>
    <row r="415" spans="15:18">
      <c r="O415" s="43"/>
      <c r="P415" s="50"/>
      <c r="Q415" s="50"/>
      <c r="R415" s="72"/>
    </row>
    <row r="416" spans="15:18">
      <c r="O416" s="43"/>
      <c r="P416" s="50"/>
      <c r="Q416" s="50"/>
      <c r="R416" s="72"/>
    </row>
    <row r="417" spans="15:18">
      <c r="O417" s="43"/>
      <c r="P417" s="50"/>
      <c r="Q417" s="50"/>
      <c r="R417" s="72"/>
    </row>
    <row r="418" spans="15:18">
      <c r="O418" s="43"/>
      <c r="P418" s="50"/>
      <c r="Q418" s="50"/>
      <c r="R418" s="72"/>
    </row>
    <row r="419" spans="15:18">
      <c r="O419" s="43"/>
      <c r="P419" s="50"/>
      <c r="Q419" s="50"/>
      <c r="R419" s="72"/>
    </row>
    <row r="420" spans="15:18">
      <c r="O420" s="43"/>
      <c r="P420" s="50"/>
      <c r="Q420" s="50"/>
      <c r="R420" s="72"/>
    </row>
    <row r="421" spans="15:18">
      <c r="O421" s="43"/>
      <c r="P421" s="50"/>
      <c r="Q421" s="50"/>
      <c r="R421" s="72"/>
    </row>
    <row r="422" spans="15:18">
      <c r="O422" s="43"/>
      <c r="P422" s="50"/>
      <c r="Q422" s="50"/>
      <c r="R422" s="72"/>
    </row>
    <row r="423" spans="15:18">
      <c r="O423" s="43"/>
      <c r="P423" s="50"/>
      <c r="Q423" s="50"/>
      <c r="R423" s="72"/>
    </row>
    <row r="424" spans="15:18">
      <c r="O424" s="43"/>
      <c r="P424" s="50"/>
      <c r="Q424" s="50"/>
      <c r="R424" s="72"/>
    </row>
    <row r="425" spans="15:18">
      <c r="O425" s="43"/>
      <c r="P425" s="50"/>
      <c r="Q425" s="50"/>
      <c r="R425" s="72"/>
    </row>
    <row r="426" spans="15:18">
      <c r="O426" s="43"/>
      <c r="P426" s="50"/>
      <c r="Q426" s="50"/>
      <c r="R426" s="72"/>
    </row>
    <row r="427" spans="15:18">
      <c r="O427" s="43"/>
      <c r="P427" s="50"/>
      <c r="Q427" s="50"/>
      <c r="R427" s="72"/>
    </row>
    <row r="428" spans="15:18">
      <c r="O428" s="43"/>
      <c r="P428" s="50"/>
      <c r="Q428" s="50"/>
      <c r="R428" s="72"/>
    </row>
    <row r="429" spans="15:18">
      <c r="O429" s="43"/>
      <c r="P429" s="50"/>
      <c r="Q429" s="50"/>
      <c r="R429" s="72"/>
    </row>
    <row r="430" spans="15:18">
      <c r="O430" s="43"/>
      <c r="P430" s="50"/>
      <c r="Q430" s="50"/>
      <c r="R430" s="72"/>
    </row>
    <row r="431" spans="15:18">
      <c r="O431" s="43"/>
      <c r="P431" s="50"/>
      <c r="Q431" s="50"/>
      <c r="R431" s="72"/>
    </row>
    <row r="432" spans="15:18">
      <c r="O432" s="43"/>
      <c r="P432" s="50"/>
      <c r="Q432" s="50"/>
      <c r="R432" s="72"/>
    </row>
    <row r="433" spans="15:18">
      <c r="O433" s="43"/>
      <c r="P433" s="50"/>
      <c r="Q433" s="50"/>
      <c r="R433" s="72"/>
    </row>
    <row r="434" spans="15:18">
      <c r="O434" s="43"/>
      <c r="P434" s="50"/>
      <c r="Q434" s="50"/>
      <c r="R434" s="72"/>
    </row>
    <row r="435" spans="15:18">
      <c r="O435" s="43"/>
      <c r="P435" s="50"/>
      <c r="Q435" s="50"/>
      <c r="R435" s="72"/>
    </row>
    <row r="436" spans="15:18">
      <c r="O436" s="43"/>
      <c r="P436" s="50"/>
      <c r="Q436" s="50"/>
      <c r="R436" s="72"/>
    </row>
    <row r="437" spans="15:18">
      <c r="O437" s="43"/>
      <c r="P437" s="50"/>
      <c r="Q437" s="50"/>
      <c r="R437" s="72"/>
    </row>
    <row r="438" spans="15:18">
      <c r="O438" s="43"/>
      <c r="P438" s="50"/>
      <c r="Q438" s="50"/>
      <c r="R438" s="72"/>
    </row>
    <row r="439" spans="15:18">
      <c r="O439" s="43"/>
      <c r="P439" s="50"/>
      <c r="Q439" s="50"/>
      <c r="R439" s="72"/>
    </row>
    <row r="440" spans="15:18">
      <c r="O440" s="43"/>
      <c r="P440" s="50"/>
      <c r="Q440" s="50"/>
      <c r="R440" s="72"/>
    </row>
    <row r="441" spans="15:18">
      <c r="O441" s="43"/>
      <c r="P441" s="50"/>
      <c r="Q441" s="50"/>
      <c r="R441" s="72"/>
    </row>
    <row r="442" spans="15:18">
      <c r="O442" s="43"/>
      <c r="P442" s="50"/>
      <c r="Q442" s="50"/>
      <c r="R442" s="72"/>
    </row>
    <row r="443" spans="15:18">
      <c r="O443" s="43"/>
      <c r="P443" s="50"/>
      <c r="Q443" s="50"/>
      <c r="R443" s="72"/>
    </row>
    <row r="444" spans="15:18">
      <c r="O444" s="43"/>
      <c r="P444" s="50"/>
      <c r="Q444" s="50"/>
      <c r="R444" s="72"/>
    </row>
    <row r="445" spans="15:18">
      <c r="O445" s="43"/>
      <c r="P445" s="50"/>
      <c r="Q445" s="50"/>
      <c r="R445" s="72"/>
    </row>
    <row r="446" spans="15:18">
      <c r="O446" s="43"/>
      <c r="P446" s="50"/>
      <c r="Q446" s="50"/>
      <c r="R446" s="72"/>
    </row>
    <row r="447" spans="15:18">
      <c r="O447" s="43"/>
      <c r="P447" s="50"/>
      <c r="Q447" s="50"/>
      <c r="R447" s="72"/>
    </row>
    <row r="448" spans="15:18">
      <c r="O448" s="43"/>
      <c r="P448" s="50"/>
      <c r="Q448" s="50"/>
      <c r="R448" s="72"/>
    </row>
    <row r="449" spans="15:18">
      <c r="O449" s="43"/>
      <c r="P449" s="50"/>
      <c r="Q449" s="50"/>
      <c r="R449" s="72"/>
    </row>
    <row r="450" spans="15:18">
      <c r="O450" s="43"/>
      <c r="P450" s="50"/>
      <c r="Q450" s="50"/>
      <c r="R450" s="72"/>
    </row>
    <row r="451" spans="15:18">
      <c r="O451" s="43"/>
      <c r="P451" s="50"/>
      <c r="Q451" s="50"/>
      <c r="R451" s="72"/>
    </row>
    <row r="452" spans="15:18">
      <c r="O452" s="43"/>
      <c r="P452" s="50"/>
      <c r="Q452" s="50"/>
      <c r="R452" s="72"/>
    </row>
    <row r="453" spans="15:18">
      <c r="O453" s="43"/>
      <c r="P453" s="50"/>
      <c r="Q453" s="50"/>
      <c r="R453" s="72"/>
    </row>
    <row r="454" spans="15:18">
      <c r="O454" s="43"/>
      <c r="P454" s="50"/>
      <c r="Q454" s="50"/>
      <c r="R454" s="72"/>
    </row>
    <row r="455" spans="15:18">
      <c r="O455" s="43"/>
      <c r="P455" s="50"/>
      <c r="Q455" s="50"/>
      <c r="R455" s="72"/>
    </row>
    <row r="456" spans="15:18">
      <c r="O456" s="43"/>
      <c r="P456" s="50"/>
      <c r="Q456" s="50"/>
      <c r="R456" s="72"/>
    </row>
    <row r="457" spans="15:18">
      <c r="O457" s="43"/>
      <c r="P457" s="50"/>
      <c r="Q457" s="50"/>
      <c r="R457" s="72"/>
    </row>
    <row r="458" spans="15:18">
      <c r="O458" s="43"/>
      <c r="P458" s="50"/>
      <c r="Q458" s="50"/>
      <c r="R458" s="72"/>
    </row>
    <row r="459" spans="15:18">
      <c r="O459" s="43"/>
      <c r="P459" s="50"/>
      <c r="Q459" s="50"/>
      <c r="R459" s="72"/>
    </row>
    <row r="460" spans="15:18">
      <c r="O460" s="43"/>
      <c r="P460" s="50"/>
      <c r="Q460" s="50"/>
      <c r="R460" s="72"/>
    </row>
    <row r="461" spans="15:18">
      <c r="O461" s="43"/>
      <c r="P461" s="50"/>
      <c r="Q461" s="50"/>
      <c r="R461" s="72"/>
    </row>
    <row r="462" spans="15:18">
      <c r="O462" s="43"/>
      <c r="P462" s="50"/>
      <c r="Q462" s="50"/>
      <c r="R462" s="72"/>
    </row>
    <row r="463" spans="15:18">
      <c r="O463" s="43"/>
      <c r="P463" s="50"/>
      <c r="Q463" s="50"/>
      <c r="R463" s="72"/>
    </row>
    <row r="464" spans="15:18">
      <c r="O464" s="43"/>
      <c r="P464" s="50"/>
      <c r="Q464" s="50"/>
      <c r="R464" s="72"/>
    </row>
    <row r="465" spans="15:18">
      <c r="O465" s="43"/>
      <c r="P465" s="50"/>
      <c r="Q465" s="50"/>
      <c r="R465" s="72"/>
    </row>
    <row r="466" spans="15:18">
      <c r="O466" s="43"/>
      <c r="P466" s="50"/>
      <c r="Q466" s="50"/>
      <c r="R466" s="72"/>
    </row>
    <row r="467" spans="15:18">
      <c r="O467" s="43"/>
      <c r="P467" s="50"/>
      <c r="Q467" s="50"/>
      <c r="R467" s="72"/>
    </row>
    <row r="468" spans="15:18">
      <c r="O468" s="43"/>
      <c r="P468" s="50"/>
      <c r="Q468" s="50"/>
      <c r="R468" s="72"/>
    </row>
  </sheetData>
  <sortState ref="P68:Q85">
    <sortCondition ref="Q68:Q85"/>
  </sortState>
  <mergeCells count="8">
    <mergeCell ref="E65:I65"/>
    <mergeCell ref="C64:I64"/>
    <mergeCell ref="C11:I11"/>
    <mergeCell ref="C12:I12"/>
    <mergeCell ref="C13:I13"/>
    <mergeCell ref="C62:I62"/>
    <mergeCell ref="C63:I63"/>
    <mergeCell ref="E14:I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V468"/>
  <sheetViews>
    <sheetView showGridLines="0" zoomScaleNormal="100" zoomScaleSheetLayoutView="100" workbookViewId="0">
      <selection activeCell="C19" sqref="C19"/>
    </sheetView>
  </sheetViews>
  <sheetFormatPr baseColWidth="10" defaultColWidth="10.85546875" defaultRowHeight="12.75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85546875" style="8" customWidth="1"/>
    <col min="6" max="6" width="11" style="8" customWidth="1"/>
    <col min="7" max="7" width="10.28515625" style="8" customWidth="1"/>
    <col min="8" max="8" width="11.28515625" style="8" customWidth="1"/>
    <col min="9" max="9" width="10.85546875" style="8" customWidth="1"/>
    <col min="10" max="10" width="11.140625" style="8" customWidth="1"/>
    <col min="11" max="11" width="0.140625" style="8" customWidth="1"/>
    <col min="12" max="14" width="3" style="8" customWidth="1"/>
    <col min="15" max="15" width="10.85546875" style="72"/>
    <col min="16" max="16" width="32.28515625" style="100" customWidth="1"/>
    <col min="17" max="17" width="8.28515625" style="100" customWidth="1"/>
    <col min="18" max="22" width="10.85546875" style="50"/>
    <col min="23" max="16384" width="10.85546875" style="8"/>
  </cols>
  <sheetData>
    <row r="1" spans="1:17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>
      <c r="A9" s="10"/>
      <c r="B9" s="10"/>
      <c r="C9" s="10"/>
      <c r="D9" s="10"/>
      <c r="E9" s="10"/>
      <c r="F9" s="10"/>
      <c r="G9" s="10"/>
      <c r="H9" s="10"/>
      <c r="I9" s="10"/>
      <c r="J9" s="10"/>
      <c r="K9" s="38"/>
      <c r="L9" s="3"/>
      <c r="M9" s="3"/>
      <c r="N9" s="3"/>
    </row>
    <row r="10" spans="1:17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38"/>
      <c r="L10" s="3"/>
      <c r="M10" s="3"/>
      <c r="N10" s="3"/>
    </row>
    <row r="11" spans="1:17">
      <c r="A11" s="10"/>
      <c r="B11" s="10"/>
      <c r="C11" s="92" t="s">
        <v>57</v>
      </c>
      <c r="D11" s="92"/>
      <c r="E11" s="92"/>
      <c r="F11" s="92"/>
      <c r="G11" s="92"/>
      <c r="H11" s="92"/>
      <c r="I11" s="92"/>
      <c r="J11" s="63"/>
      <c r="K11" s="38"/>
      <c r="L11" s="3"/>
      <c r="M11" s="3"/>
      <c r="N11" s="3"/>
    </row>
    <row r="12" spans="1:17">
      <c r="A12" s="10"/>
      <c r="B12" s="10"/>
      <c r="C12" s="92" t="s">
        <v>112</v>
      </c>
      <c r="D12" s="92"/>
      <c r="E12" s="92"/>
      <c r="F12" s="92"/>
      <c r="G12" s="92"/>
      <c r="H12" s="92"/>
      <c r="I12" s="92"/>
      <c r="J12" s="63"/>
      <c r="K12" s="38"/>
      <c r="L12" s="3"/>
      <c r="M12" s="3"/>
      <c r="N12" s="3"/>
    </row>
    <row r="13" spans="1:17">
      <c r="A13" s="10"/>
      <c r="B13" s="10"/>
      <c r="C13" s="93"/>
      <c r="D13" s="93"/>
      <c r="E13" s="93"/>
      <c r="F13" s="93"/>
      <c r="G13" s="93"/>
      <c r="H13" s="93"/>
      <c r="I13" s="93"/>
      <c r="J13" s="52"/>
      <c r="K13" s="38"/>
      <c r="L13" s="3"/>
      <c r="M13" s="3"/>
      <c r="N13" s="3"/>
    </row>
    <row r="14" spans="1:17">
      <c r="A14" s="10"/>
      <c r="B14" s="10"/>
      <c r="C14" s="10"/>
      <c r="E14" s="91">
        <v>2021</v>
      </c>
      <c r="F14" s="91"/>
      <c r="G14" s="91"/>
      <c r="H14" s="91"/>
      <c r="I14" s="91"/>
      <c r="J14" s="87" t="s">
        <v>106</v>
      </c>
      <c r="K14" s="38"/>
      <c r="L14" s="3"/>
      <c r="M14" s="3"/>
      <c r="N14" s="3"/>
    </row>
    <row r="15" spans="1:17">
      <c r="A15" s="3"/>
      <c r="B15" s="3"/>
      <c r="C15" s="66" t="s">
        <v>61</v>
      </c>
      <c r="E15" s="88" t="s">
        <v>93</v>
      </c>
      <c r="F15" s="88" t="s">
        <v>96</v>
      </c>
      <c r="G15" s="88" t="s">
        <v>98</v>
      </c>
      <c r="H15" s="85" t="s">
        <v>100</v>
      </c>
      <c r="I15" s="85" t="s">
        <v>102</v>
      </c>
      <c r="J15" s="85" t="s">
        <v>105</v>
      </c>
      <c r="K15" s="38"/>
      <c r="L15" s="3"/>
      <c r="M15" s="3"/>
      <c r="N15" s="3"/>
      <c r="Q15" s="101" t="s">
        <v>105</v>
      </c>
    </row>
    <row r="16" spans="1:17">
      <c r="A16" s="3"/>
      <c r="B16" s="3"/>
      <c r="C16" s="39"/>
      <c r="E16" s="52"/>
      <c r="F16" s="67"/>
      <c r="G16" s="67"/>
      <c r="K16" s="38"/>
      <c r="L16" s="3"/>
      <c r="M16" s="3"/>
      <c r="N16" s="3"/>
      <c r="P16" s="100" t="s">
        <v>3</v>
      </c>
      <c r="Q16" s="102">
        <v>-3.7039430926831898</v>
      </c>
    </row>
    <row r="17" spans="1:17">
      <c r="A17" s="29"/>
      <c r="B17" s="3"/>
      <c r="C17" s="29" t="s">
        <v>8</v>
      </c>
      <c r="D17" s="3"/>
      <c r="E17" s="78">
        <v>4.2188620062087523</v>
      </c>
      <c r="F17" s="78">
        <v>6.8169106525392209</v>
      </c>
      <c r="G17" s="78">
        <v>12.220699211949039</v>
      </c>
      <c r="H17" s="78">
        <v>13.891996571741046</v>
      </c>
      <c r="I17" s="78">
        <v>6.6695252836284737</v>
      </c>
      <c r="J17" s="57">
        <v>8.7190516504181517</v>
      </c>
      <c r="K17" s="38"/>
      <c r="L17" s="3"/>
      <c r="M17" s="3"/>
      <c r="N17" s="3"/>
      <c r="P17" s="100" t="s">
        <v>47</v>
      </c>
      <c r="Q17" s="102">
        <v>-3.5168390250995003</v>
      </c>
    </row>
    <row r="18" spans="1:17">
      <c r="A18" s="29"/>
      <c r="B18" s="3"/>
      <c r="C18" s="29" t="s">
        <v>10</v>
      </c>
      <c r="D18" s="3"/>
      <c r="E18" s="78">
        <v>3.1245575833650037</v>
      </c>
      <c r="F18" s="78">
        <v>3.7347175912386916</v>
      </c>
      <c r="G18" s="78">
        <v>2.0442102698927442</v>
      </c>
      <c r="H18" s="78">
        <v>3.101994890850122</v>
      </c>
      <c r="I18" s="78">
        <v>2.5896272606894684</v>
      </c>
      <c r="J18" s="57">
        <v>5.5113173929301524</v>
      </c>
      <c r="K18" s="38"/>
      <c r="L18" s="3"/>
      <c r="M18" s="3"/>
      <c r="N18" s="3"/>
      <c r="P18" s="100" t="s">
        <v>24</v>
      </c>
      <c r="Q18" s="102">
        <v>1.0495526496903125</v>
      </c>
    </row>
    <row r="19" spans="1:17">
      <c r="A19" s="29"/>
      <c r="B19" s="3"/>
      <c r="C19" s="29" t="s">
        <v>9</v>
      </c>
      <c r="D19" s="3"/>
      <c r="E19" s="78">
        <v>2.8078957859243587</v>
      </c>
      <c r="F19" s="78">
        <v>6.8140721847753269</v>
      </c>
      <c r="G19" s="78">
        <v>9.3702739617914261</v>
      </c>
      <c r="H19" s="78">
        <v>10.4122891614102</v>
      </c>
      <c r="I19" s="78">
        <v>10.039291925820919</v>
      </c>
      <c r="J19" s="57">
        <v>12.579481053519942</v>
      </c>
      <c r="K19" s="38"/>
      <c r="L19" s="3"/>
      <c r="M19" s="3"/>
      <c r="N19" s="3"/>
      <c r="P19" s="100" t="s">
        <v>48</v>
      </c>
      <c r="Q19" s="102">
        <v>1.3394503653479433</v>
      </c>
    </row>
    <row r="20" spans="1:17">
      <c r="A20" s="68"/>
      <c r="B20" s="3"/>
      <c r="C20" s="68" t="s">
        <v>47</v>
      </c>
      <c r="D20" s="3"/>
      <c r="E20" s="78">
        <v>-6.4599080117732512</v>
      </c>
      <c r="F20" s="78">
        <v>-6.4734869162133464</v>
      </c>
      <c r="G20" s="78">
        <v>-6.4466078648960092</v>
      </c>
      <c r="H20" s="78">
        <v>-5.6422737831395011</v>
      </c>
      <c r="I20" s="78">
        <v>-3.6731323055939242</v>
      </c>
      <c r="J20" s="57">
        <v>-3.5168390250995003</v>
      </c>
      <c r="K20" s="38"/>
      <c r="L20" s="3"/>
      <c r="M20" s="3"/>
      <c r="N20" s="3"/>
      <c r="P20" s="100" t="s">
        <v>4</v>
      </c>
      <c r="Q20" s="102">
        <v>2.6664232021668397</v>
      </c>
    </row>
    <row r="21" spans="1:17">
      <c r="A21" s="29"/>
      <c r="B21" s="3"/>
      <c r="C21" s="29" t="s">
        <v>23</v>
      </c>
      <c r="D21" s="3"/>
      <c r="E21" s="78">
        <v>6.6236924559621286</v>
      </c>
      <c r="F21" s="78">
        <v>0.17596449905332179</v>
      </c>
      <c r="G21" s="78">
        <v>-7.5896545868466632</v>
      </c>
      <c r="H21" s="78">
        <v>7.627449742635207</v>
      </c>
      <c r="I21" s="78">
        <v>7.046477843938149</v>
      </c>
      <c r="J21" s="57">
        <v>6.4923747276688317</v>
      </c>
      <c r="K21" s="38"/>
      <c r="L21" s="3"/>
      <c r="M21" s="3"/>
      <c r="N21" s="3"/>
      <c r="P21" s="100" t="s">
        <v>49</v>
      </c>
      <c r="Q21" s="102">
        <v>3.8574025915962835</v>
      </c>
    </row>
    <row r="22" spans="1:17">
      <c r="A22" s="29"/>
      <c r="B22" s="3"/>
      <c r="C22" s="29" t="s">
        <v>24</v>
      </c>
      <c r="D22" s="3"/>
      <c r="E22" s="78">
        <v>6.4235468345057711</v>
      </c>
      <c r="F22" s="78">
        <v>4.6849164063935405</v>
      </c>
      <c r="G22" s="78">
        <v>3.0897855325336536</v>
      </c>
      <c r="H22" s="78">
        <v>2.4162257495591319</v>
      </c>
      <c r="I22" s="78">
        <v>1.0269799825935735</v>
      </c>
      <c r="J22" s="57">
        <v>1.0495526496903125</v>
      </c>
      <c r="K22" s="38"/>
      <c r="L22" s="3"/>
      <c r="M22" s="3"/>
      <c r="N22" s="3"/>
      <c r="P22" s="100" t="s">
        <v>25</v>
      </c>
      <c r="Q22" s="102">
        <v>4.4507276935487994</v>
      </c>
    </row>
    <row r="23" spans="1:17">
      <c r="A23" s="29"/>
      <c r="B23" s="3"/>
      <c r="C23" s="29" t="s">
        <v>4</v>
      </c>
      <c r="D23" s="3"/>
      <c r="E23" s="78">
        <v>6.847775736375624</v>
      </c>
      <c r="F23" s="78">
        <v>2.741898867779426</v>
      </c>
      <c r="G23" s="78">
        <v>3.0567440823387102</v>
      </c>
      <c r="H23" s="78">
        <v>4.7668592029225181</v>
      </c>
      <c r="I23" s="78">
        <v>2.5065357684362084</v>
      </c>
      <c r="J23" s="57">
        <v>2.6664232021668397</v>
      </c>
      <c r="K23" s="38"/>
      <c r="L23" s="3"/>
      <c r="M23" s="3"/>
      <c r="N23" s="3"/>
      <c r="P23" s="100" t="s">
        <v>10</v>
      </c>
      <c r="Q23" s="102">
        <v>5.5113173929301524</v>
      </c>
    </row>
    <row r="24" spans="1:17">
      <c r="A24" s="29"/>
      <c r="B24" s="3"/>
      <c r="C24" s="29" t="s">
        <v>12</v>
      </c>
      <c r="D24" s="3"/>
      <c r="E24" s="78">
        <v>7.300434311121677</v>
      </c>
      <c r="F24" s="78">
        <v>6.2673383291472362</v>
      </c>
      <c r="G24" s="78">
        <v>8.8564131094108944</v>
      </c>
      <c r="H24" s="78">
        <v>8.7793002116676604</v>
      </c>
      <c r="I24" s="78">
        <v>10.178259986399411</v>
      </c>
      <c r="J24" s="57">
        <v>9.369084194519445</v>
      </c>
      <c r="K24" s="38"/>
      <c r="L24" s="3"/>
      <c r="M24" s="3"/>
      <c r="N24" s="3"/>
      <c r="P24" s="100" t="s">
        <v>23</v>
      </c>
      <c r="Q24" s="102">
        <v>6.4923747276688317</v>
      </c>
    </row>
    <row r="25" spans="1:17">
      <c r="A25" s="29"/>
      <c r="B25" s="3"/>
      <c r="C25" s="29" t="s">
        <v>25</v>
      </c>
      <c r="D25" s="3"/>
      <c r="E25" s="78">
        <v>3.271285704942855</v>
      </c>
      <c r="F25" s="78">
        <v>2.4027629499977223</v>
      </c>
      <c r="G25" s="78">
        <v>1.977108821320968</v>
      </c>
      <c r="H25" s="78">
        <v>3.2629245875409794</v>
      </c>
      <c r="I25" s="78">
        <v>3.3670841353422816</v>
      </c>
      <c r="J25" s="57">
        <v>4.4507276935487994</v>
      </c>
      <c r="K25" s="38"/>
      <c r="L25" s="3"/>
      <c r="M25" s="3"/>
      <c r="N25" s="3"/>
      <c r="P25" s="100" t="s">
        <v>28</v>
      </c>
      <c r="Q25" s="102">
        <v>6.8608065192641732</v>
      </c>
    </row>
    <row r="26" spans="1:17">
      <c r="A26" s="29"/>
      <c r="B26" s="3"/>
      <c r="C26" s="29" t="s">
        <v>26</v>
      </c>
      <c r="D26" s="3"/>
      <c r="E26" s="78">
        <v>6.6429483587662048</v>
      </c>
      <c r="F26" s="78">
        <v>6.5965951418259152</v>
      </c>
      <c r="G26" s="78">
        <v>7.1047406901820551</v>
      </c>
      <c r="H26" s="78">
        <v>8.7873840122598637</v>
      </c>
      <c r="I26" s="78">
        <v>10.850177761195141</v>
      </c>
      <c r="J26" s="57">
        <v>13.00892513715408</v>
      </c>
      <c r="K26" s="38"/>
      <c r="L26" s="3"/>
      <c r="M26" s="3"/>
      <c r="N26" s="3"/>
      <c r="P26" s="100" t="s">
        <v>8</v>
      </c>
      <c r="Q26" s="102">
        <v>8.7190516504181517</v>
      </c>
    </row>
    <row r="27" spans="1:17">
      <c r="A27" s="29"/>
      <c r="B27" s="3"/>
      <c r="C27" s="29" t="s">
        <v>5</v>
      </c>
      <c r="D27" s="3"/>
      <c r="E27" s="78">
        <v>20.133492913934788</v>
      </c>
      <c r="F27" s="78">
        <v>20.802962858620006</v>
      </c>
      <c r="G27" s="78">
        <v>23.283489249099503</v>
      </c>
      <c r="H27" s="78">
        <v>21.097411461570516</v>
      </c>
      <c r="I27" s="78">
        <v>17.468654500932217</v>
      </c>
      <c r="J27" s="57">
        <v>19.45677410543567</v>
      </c>
      <c r="K27" s="38"/>
      <c r="L27" s="3"/>
      <c r="M27" s="3"/>
      <c r="N27" s="3"/>
      <c r="P27" s="100" t="s">
        <v>12</v>
      </c>
      <c r="Q27" s="102">
        <v>9.369084194519445</v>
      </c>
    </row>
    <row r="28" spans="1:17">
      <c r="A28" s="29"/>
      <c r="B28" s="3"/>
      <c r="C28" s="29" t="s">
        <v>27</v>
      </c>
      <c r="D28" s="3"/>
      <c r="E28" s="78">
        <v>14.507479738427364</v>
      </c>
      <c r="F28" s="78">
        <v>13.81893481925735</v>
      </c>
      <c r="G28" s="78">
        <v>16.843087400142068</v>
      </c>
      <c r="H28" s="78">
        <v>15.338440745427761</v>
      </c>
      <c r="I28" s="78">
        <v>11.219989966715048</v>
      </c>
      <c r="J28" s="57">
        <v>15.916190427359439</v>
      </c>
      <c r="K28" s="38"/>
      <c r="L28" s="3"/>
      <c r="M28" s="3"/>
      <c r="N28" s="3"/>
      <c r="P28" s="100" t="s">
        <v>29</v>
      </c>
      <c r="Q28" s="102">
        <v>9.766866121183142</v>
      </c>
    </row>
    <row r="29" spans="1:17">
      <c r="A29" s="69"/>
      <c r="B29" s="3"/>
      <c r="C29" s="69" t="s">
        <v>48</v>
      </c>
      <c r="D29" s="3"/>
      <c r="E29" s="78">
        <v>2.2190051489895666</v>
      </c>
      <c r="F29" s="78">
        <v>0.36856990680176693</v>
      </c>
      <c r="G29" s="78">
        <v>-1.0279178566931932</v>
      </c>
      <c r="H29" s="78">
        <v>-1.4465329356291505</v>
      </c>
      <c r="I29" s="78">
        <v>-2.0099600671037194</v>
      </c>
      <c r="J29" s="57">
        <v>1.3394503653479433</v>
      </c>
      <c r="K29" s="38"/>
      <c r="L29" s="3"/>
      <c r="M29" s="3"/>
      <c r="N29" s="3"/>
      <c r="P29" s="100" t="s">
        <v>50</v>
      </c>
      <c r="Q29" s="102">
        <v>10.448852728768628</v>
      </c>
    </row>
    <row r="30" spans="1:17">
      <c r="A30" s="29"/>
      <c r="B30" s="3"/>
      <c r="C30" s="29" t="s">
        <v>28</v>
      </c>
      <c r="D30" s="3"/>
      <c r="E30" s="78">
        <v>3.4617950464737675</v>
      </c>
      <c r="F30" s="78">
        <v>2.1828134096313789</v>
      </c>
      <c r="G30" s="78">
        <v>5.9686729660578095</v>
      </c>
      <c r="H30" s="78">
        <v>4.3692720147586783</v>
      </c>
      <c r="I30" s="78">
        <v>3.507680047401962</v>
      </c>
      <c r="J30" s="57">
        <v>6.8608065192641732</v>
      </c>
      <c r="K30" s="38"/>
      <c r="L30" s="3"/>
      <c r="M30" s="3"/>
      <c r="N30" s="3"/>
      <c r="P30" s="100" t="s">
        <v>9</v>
      </c>
      <c r="Q30" s="102">
        <v>12.579481053519942</v>
      </c>
    </row>
    <row r="31" spans="1:17">
      <c r="A31" s="29"/>
      <c r="B31" s="45"/>
      <c r="C31" s="29" t="s">
        <v>3</v>
      </c>
      <c r="D31" s="45"/>
      <c r="E31" s="78">
        <v>3.508286272588407</v>
      </c>
      <c r="F31" s="78">
        <v>3.3184253818910179</v>
      </c>
      <c r="G31" s="78">
        <v>2.8623427062664888</v>
      </c>
      <c r="H31" s="78">
        <v>2.7493073153821683</v>
      </c>
      <c r="I31" s="78">
        <v>-1.7408094881107417</v>
      </c>
      <c r="J31" s="57">
        <v>-3.7039430926831898</v>
      </c>
      <c r="K31" s="38"/>
      <c r="L31" s="3"/>
      <c r="M31" s="3"/>
      <c r="N31" s="3"/>
      <c r="P31" s="100" t="s">
        <v>26</v>
      </c>
      <c r="Q31" s="102">
        <v>13.00892513715408</v>
      </c>
    </row>
    <row r="32" spans="1:17">
      <c r="A32" s="69"/>
      <c r="B32" s="3"/>
      <c r="C32" s="69" t="s">
        <v>49</v>
      </c>
      <c r="D32" s="3"/>
      <c r="E32" s="78">
        <v>6.4937947810125252</v>
      </c>
      <c r="F32" s="78">
        <v>4.7160679914733521</v>
      </c>
      <c r="G32" s="78">
        <v>3.0071297685113336</v>
      </c>
      <c r="H32" s="78">
        <v>2.7725102134808424</v>
      </c>
      <c r="I32" s="78">
        <v>2.4338004056643854</v>
      </c>
      <c r="J32" s="57">
        <v>3.8574025915962835</v>
      </c>
      <c r="K32" s="38"/>
      <c r="L32" s="3"/>
      <c r="M32" s="3"/>
      <c r="N32" s="3"/>
      <c r="P32" s="100" t="s">
        <v>27</v>
      </c>
      <c r="Q32" s="102">
        <v>15.916190427359439</v>
      </c>
    </row>
    <row r="33" spans="1:18">
      <c r="A33" s="69"/>
      <c r="B33" s="3"/>
      <c r="C33" s="69" t="s">
        <v>50</v>
      </c>
      <c r="D33" s="3"/>
      <c r="E33" s="78">
        <v>9.6382783936234517</v>
      </c>
      <c r="F33" s="78">
        <v>8.7455574371592775</v>
      </c>
      <c r="G33" s="78">
        <v>8.9244860123771161</v>
      </c>
      <c r="H33" s="78">
        <v>9.4562933247578655</v>
      </c>
      <c r="I33" s="78">
        <v>8.4826749426020172</v>
      </c>
      <c r="J33" s="57">
        <v>10.448852728768628</v>
      </c>
      <c r="K33" s="38"/>
      <c r="L33" s="3"/>
      <c r="M33" s="3"/>
      <c r="N33" s="3"/>
      <c r="P33" s="100" t="s">
        <v>5</v>
      </c>
      <c r="Q33" s="102">
        <v>19.45677410543567</v>
      </c>
    </row>
    <row r="34" spans="1:18">
      <c r="A34" s="29"/>
      <c r="B34" s="3"/>
      <c r="C34" s="29" t="s">
        <v>29</v>
      </c>
      <c r="D34" s="3"/>
      <c r="E34" s="78">
        <v>11.315534594216743</v>
      </c>
      <c r="F34" s="78">
        <v>12.0279343940187</v>
      </c>
      <c r="G34" s="78">
        <v>8.0996126562842932</v>
      </c>
      <c r="H34" s="78">
        <v>6.2259593530561261</v>
      </c>
      <c r="I34" s="78">
        <v>6.5315478772043178</v>
      </c>
      <c r="J34" s="57">
        <v>9.766866121183142</v>
      </c>
      <c r="K34" s="38"/>
      <c r="L34" s="3"/>
      <c r="M34" s="3"/>
      <c r="N34" s="3"/>
      <c r="Q34" s="102"/>
    </row>
    <row r="35" spans="1:18">
      <c r="A35" s="29"/>
      <c r="B35" s="3"/>
      <c r="C35" s="29"/>
      <c r="D35" s="3"/>
      <c r="E35" s="70"/>
      <c r="F35" s="70"/>
      <c r="G35" s="71"/>
      <c r="H35" s="70"/>
      <c r="I35" s="70"/>
      <c r="J35" s="70"/>
      <c r="K35" s="38"/>
      <c r="L35" s="3"/>
      <c r="M35" s="3"/>
      <c r="N35" s="3"/>
      <c r="Q35" s="102"/>
    </row>
    <row r="36" spans="1:18">
      <c r="A36" s="29"/>
      <c r="B36" s="3"/>
      <c r="C36" s="29"/>
      <c r="D36" s="3"/>
      <c r="E36" s="70"/>
      <c r="F36" s="70"/>
      <c r="G36" s="71"/>
      <c r="H36" s="70"/>
      <c r="I36" s="70"/>
      <c r="J36" s="70"/>
      <c r="K36" s="38"/>
      <c r="L36" s="3"/>
      <c r="M36" s="3"/>
      <c r="N36" s="3"/>
      <c r="Q36" s="102"/>
    </row>
    <row r="37" spans="1:18">
      <c r="A37" s="29"/>
      <c r="B37" s="3"/>
      <c r="C37" s="29"/>
      <c r="D37" s="3"/>
      <c r="E37" s="70"/>
      <c r="F37" s="70"/>
      <c r="G37" s="71"/>
      <c r="H37" s="70"/>
      <c r="I37" s="70"/>
      <c r="J37" s="70"/>
      <c r="K37" s="38"/>
      <c r="L37" s="3"/>
      <c r="M37" s="3"/>
      <c r="N37" s="3"/>
      <c r="Q37" s="102"/>
    </row>
    <row r="38" spans="1:18">
      <c r="A38" s="29"/>
      <c r="B38" s="3"/>
      <c r="C38" s="29"/>
      <c r="D38" s="3"/>
      <c r="E38" s="70"/>
      <c r="F38" s="70"/>
      <c r="G38" s="71"/>
      <c r="H38" s="70"/>
      <c r="I38" s="70"/>
      <c r="J38" s="70"/>
      <c r="K38" s="38"/>
      <c r="L38" s="3"/>
      <c r="M38" s="3"/>
      <c r="N38" s="3"/>
      <c r="Q38" s="102"/>
    </row>
    <row r="39" spans="1:18">
      <c r="A39" s="29"/>
      <c r="B39" s="3"/>
      <c r="C39" s="3"/>
      <c r="K39" s="38"/>
      <c r="L39" s="3"/>
      <c r="M39" s="3"/>
      <c r="N39" s="3"/>
      <c r="Q39" s="102"/>
    </row>
    <row r="40" spans="1:18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</row>
    <row r="41" spans="1:18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>
      <c r="A60" s="3"/>
      <c r="B60" s="3"/>
      <c r="C60" s="92" t="s">
        <v>57</v>
      </c>
      <c r="D60" s="92"/>
      <c r="E60" s="92"/>
      <c r="F60" s="92"/>
      <c r="G60" s="92"/>
      <c r="H60" s="92"/>
      <c r="I60" s="92"/>
      <c r="J60" s="63"/>
      <c r="K60" s="38"/>
      <c r="L60" s="3"/>
      <c r="M60" s="3"/>
      <c r="N60" s="3"/>
      <c r="R60" s="72"/>
    </row>
    <row r="61" spans="1:18">
      <c r="A61" s="3"/>
      <c r="B61" s="3"/>
      <c r="C61" s="93" t="s">
        <v>113</v>
      </c>
      <c r="D61" s="93"/>
      <c r="E61" s="93"/>
      <c r="F61" s="93"/>
      <c r="G61" s="93"/>
      <c r="H61" s="93"/>
      <c r="I61" s="93"/>
      <c r="J61" s="52"/>
      <c r="K61" s="38"/>
      <c r="L61" s="3"/>
      <c r="M61" s="3"/>
      <c r="N61" s="3"/>
      <c r="R61" s="72"/>
    </row>
    <row r="62" spans="1:18">
      <c r="A62" s="3"/>
      <c r="B62" s="3"/>
      <c r="C62" s="93"/>
      <c r="D62" s="93">
        <v>2017</v>
      </c>
      <c r="E62" s="93"/>
      <c r="F62" s="93">
        <v>2018</v>
      </c>
      <c r="G62" s="93"/>
      <c r="H62" s="93"/>
      <c r="I62" s="93"/>
      <c r="J62" s="52"/>
      <c r="K62" s="38"/>
      <c r="L62" s="3"/>
      <c r="M62" s="3"/>
      <c r="N62" s="3"/>
      <c r="R62" s="72"/>
    </row>
    <row r="63" spans="1:18">
      <c r="A63" s="3"/>
      <c r="B63" s="3"/>
      <c r="C63" s="66" t="s">
        <v>61</v>
      </c>
      <c r="E63" s="91">
        <v>2021</v>
      </c>
      <c r="F63" s="91"/>
      <c r="G63" s="91"/>
      <c r="H63" s="91"/>
      <c r="I63" s="91"/>
      <c r="J63" s="87" t="s">
        <v>106</v>
      </c>
      <c r="K63" s="38"/>
      <c r="L63" s="3"/>
      <c r="M63" s="3"/>
      <c r="N63" s="3"/>
      <c r="R63" s="72"/>
    </row>
    <row r="64" spans="1:18">
      <c r="A64" s="3"/>
      <c r="B64" s="3"/>
      <c r="C64" s="39"/>
      <c r="E64" s="88" t="s">
        <v>93</v>
      </c>
      <c r="F64" s="88" t="s">
        <v>96</v>
      </c>
      <c r="G64" s="88" t="s">
        <v>98</v>
      </c>
      <c r="H64" s="85" t="s">
        <v>100</v>
      </c>
      <c r="I64" s="85" t="s">
        <v>102</v>
      </c>
      <c r="J64" s="85" t="s">
        <v>105</v>
      </c>
      <c r="K64" s="38"/>
      <c r="L64" s="3"/>
      <c r="M64" s="3"/>
      <c r="N64" s="3"/>
      <c r="R64" s="72"/>
    </row>
    <row r="65" spans="1:18">
      <c r="A65" s="3"/>
      <c r="B65" s="3"/>
      <c r="E65" s="52"/>
      <c r="F65" s="67"/>
      <c r="G65" s="67"/>
      <c r="K65" s="38"/>
      <c r="L65" s="3"/>
      <c r="M65" s="3"/>
      <c r="N65" s="3"/>
      <c r="Q65" s="101" t="s">
        <v>105</v>
      </c>
      <c r="R65" s="72"/>
    </row>
    <row r="66" spans="1:18">
      <c r="A66" s="3"/>
      <c r="B66" s="3"/>
      <c r="C66" s="29" t="s">
        <v>8</v>
      </c>
      <c r="D66" s="3"/>
      <c r="E66" s="78">
        <v>-3.5660722367743869</v>
      </c>
      <c r="F66" s="78">
        <v>-2.4675032473859826</v>
      </c>
      <c r="G66" s="78">
        <v>-1.0888490629805125</v>
      </c>
      <c r="H66" s="78">
        <v>0.2264811674683509</v>
      </c>
      <c r="I66" s="78">
        <v>0.76786348641666446</v>
      </c>
      <c r="J66" s="57">
        <v>1.3683583284382905</v>
      </c>
      <c r="K66" s="38"/>
      <c r="L66" s="3"/>
      <c r="M66" s="3"/>
      <c r="N66" s="3"/>
      <c r="P66" s="100" t="s">
        <v>23</v>
      </c>
      <c r="Q66" s="102">
        <v>-14.093951467327981</v>
      </c>
      <c r="R66" s="72"/>
    </row>
    <row r="67" spans="1:18">
      <c r="A67" s="29"/>
      <c r="B67" s="3"/>
      <c r="C67" s="29" t="s">
        <v>10</v>
      </c>
      <c r="D67" s="3"/>
      <c r="E67" s="78">
        <v>-2.4058434973601495</v>
      </c>
      <c r="F67" s="78">
        <v>-1.7454392618528325</v>
      </c>
      <c r="G67" s="78">
        <v>-1.3697317420072408</v>
      </c>
      <c r="H67" s="78">
        <v>-0.96857167494260876</v>
      </c>
      <c r="I67" s="78">
        <v>-0.672810514934441</v>
      </c>
      <c r="J67" s="57">
        <v>-0.20784805837794629</v>
      </c>
      <c r="K67" s="38"/>
      <c r="L67" s="3"/>
      <c r="M67" s="3"/>
      <c r="N67" s="3"/>
      <c r="O67" s="50"/>
      <c r="P67" s="100" t="s">
        <v>47</v>
      </c>
      <c r="Q67" s="102">
        <v>-8.5762518592270141</v>
      </c>
      <c r="R67" s="72"/>
    </row>
    <row r="68" spans="1:18">
      <c r="A68" s="29"/>
      <c r="B68" s="3"/>
      <c r="C68" s="29" t="s">
        <v>9</v>
      </c>
      <c r="D68" s="3"/>
      <c r="E68" s="78">
        <v>-16.925566471121268</v>
      </c>
      <c r="F68" s="78">
        <v>-14.721886187793121</v>
      </c>
      <c r="G68" s="78">
        <v>-12.678994738232408</v>
      </c>
      <c r="H68" s="78">
        <v>-10.839571604697863</v>
      </c>
      <c r="I68" s="78">
        <v>-9.2827410039497131</v>
      </c>
      <c r="J68" s="57">
        <v>-7.8188275233529776</v>
      </c>
      <c r="K68" s="38"/>
      <c r="L68" s="3"/>
      <c r="M68" s="3"/>
      <c r="N68" s="3"/>
      <c r="O68" s="50"/>
      <c r="P68" s="100" t="s">
        <v>9</v>
      </c>
      <c r="Q68" s="102">
        <v>-7.8188275233529776</v>
      </c>
      <c r="R68" s="72"/>
    </row>
    <row r="69" spans="1:18">
      <c r="A69" s="29"/>
      <c r="B69" s="3"/>
      <c r="C69" s="68" t="s">
        <v>47</v>
      </c>
      <c r="D69" s="3"/>
      <c r="E69" s="78">
        <v>-10.536937229297905</v>
      </c>
      <c r="F69" s="78">
        <v>-10.112482102644959</v>
      </c>
      <c r="G69" s="78">
        <v>-9.7658333320046928</v>
      </c>
      <c r="H69" s="78">
        <v>-9.4110791484300798</v>
      </c>
      <c r="I69" s="78">
        <v>-8.9671480543932489</v>
      </c>
      <c r="J69" s="57">
        <v>-8.5762518592270141</v>
      </c>
      <c r="K69" s="38"/>
      <c r="L69" s="3"/>
      <c r="M69" s="3"/>
      <c r="N69" s="3"/>
      <c r="O69" s="50"/>
      <c r="P69" s="100" t="s">
        <v>25</v>
      </c>
      <c r="Q69" s="102">
        <v>-2.0390473637983075</v>
      </c>
      <c r="R69" s="72"/>
    </row>
    <row r="70" spans="1:18">
      <c r="A70" s="29"/>
      <c r="B70" s="3"/>
      <c r="C70" s="29" t="s">
        <v>23</v>
      </c>
      <c r="D70" s="3"/>
      <c r="E70" s="78">
        <v>-22.290188311555315</v>
      </c>
      <c r="F70" s="78">
        <v>-20.358391030510038</v>
      </c>
      <c r="G70" s="78">
        <v>-19.309764294543342</v>
      </c>
      <c r="H70" s="78">
        <v>-17.320763944929464</v>
      </c>
      <c r="I70" s="78">
        <v>-15.557360152419019</v>
      </c>
      <c r="J70" s="57">
        <v>-14.093951467327981</v>
      </c>
      <c r="K70" s="38"/>
      <c r="L70" s="3"/>
      <c r="M70" s="3"/>
      <c r="N70" s="3"/>
      <c r="O70" s="50"/>
      <c r="P70" s="100" t="s">
        <v>3</v>
      </c>
      <c r="Q70" s="102">
        <v>-1.7818687465972927</v>
      </c>
      <c r="R70" s="72"/>
    </row>
    <row r="71" spans="1:18">
      <c r="A71" s="29"/>
      <c r="B71" s="3"/>
      <c r="C71" s="29" t="s">
        <v>24</v>
      </c>
      <c r="D71" s="3"/>
      <c r="E71" s="78">
        <v>0.66089829992608262</v>
      </c>
      <c r="F71" s="78">
        <v>1.0866818296689562</v>
      </c>
      <c r="G71" s="78">
        <v>1.2802275960170695</v>
      </c>
      <c r="H71" s="78">
        <v>1.3830993563637151</v>
      </c>
      <c r="I71" s="78">
        <v>1.3531700751923781</v>
      </c>
      <c r="J71" s="57">
        <v>1.3293784549009091</v>
      </c>
      <c r="K71" s="38"/>
      <c r="L71" s="3"/>
      <c r="M71" s="3"/>
      <c r="N71" s="3"/>
      <c r="O71" s="50"/>
      <c r="P71" s="100" t="s">
        <v>10</v>
      </c>
      <c r="Q71" s="102">
        <v>-0.20784805837794629</v>
      </c>
      <c r="R71" s="72"/>
    </row>
    <row r="72" spans="1:18">
      <c r="A72" s="29"/>
      <c r="B72" s="3"/>
      <c r="C72" s="29" t="s">
        <v>4</v>
      </c>
      <c r="D72" s="3"/>
      <c r="E72" s="78">
        <v>2.9079746718200683</v>
      </c>
      <c r="F72" s="78">
        <v>2.889648185678606</v>
      </c>
      <c r="G72" s="78">
        <v>2.906361514362632</v>
      </c>
      <c r="H72" s="78">
        <v>3.0771641558089202</v>
      </c>
      <c r="I72" s="78">
        <v>3.0291195474025923</v>
      </c>
      <c r="J72" s="57">
        <v>3.0011517879466876</v>
      </c>
      <c r="K72" s="38"/>
      <c r="L72" s="3"/>
      <c r="M72" s="3"/>
      <c r="N72" s="3"/>
      <c r="O72" s="50"/>
      <c r="P72" s="100" t="s">
        <v>28</v>
      </c>
      <c r="Q72" s="102">
        <v>0.32341485304661077</v>
      </c>
      <c r="R72" s="72"/>
    </row>
    <row r="73" spans="1:18">
      <c r="A73" s="29"/>
      <c r="B73" s="3"/>
      <c r="C73" s="29" t="s">
        <v>12</v>
      </c>
      <c r="D73" s="3"/>
      <c r="E73" s="78">
        <v>1.8060500239158284</v>
      </c>
      <c r="F73" s="78">
        <v>2.3033051486217815</v>
      </c>
      <c r="G73" s="78">
        <v>2.9550753440421573</v>
      </c>
      <c r="H73" s="78">
        <v>3.4821856507433413</v>
      </c>
      <c r="I73" s="78">
        <v>4.0338268369707997</v>
      </c>
      <c r="J73" s="57">
        <v>4.4374540391922235</v>
      </c>
      <c r="K73" s="38"/>
      <c r="L73" s="3"/>
      <c r="M73" s="3"/>
      <c r="N73" s="3"/>
      <c r="O73" s="50"/>
      <c r="P73" s="100" t="s">
        <v>24</v>
      </c>
      <c r="Q73" s="102">
        <v>1.3293784549009091</v>
      </c>
      <c r="R73" s="72"/>
    </row>
    <row r="74" spans="1:18">
      <c r="A74" s="29"/>
      <c r="B74" s="3"/>
      <c r="C74" s="29" t="s">
        <v>25</v>
      </c>
      <c r="D74" s="3"/>
      <c r="E74" s="78">
        <v>-5.0523985118450803</v>
      </c>
      <c r="F74" s="78">
        <v>-4.2667099801776303</v>
      </c>
      <c r="G74" s="78">
        <v>-3.6690822309011772</v>
      </c>
      <c r="H74" s="78">
        <v>-3.0682561560927302</v>
      </c>
      <c r="I74" s="78">
        <v>-2.553192117669123</v>
      </c>
      <c r="J74" s="57">
        <v>-2.0390473637983075</v>
      </c>
      <c r="K74" s="38"/>
      <c r="L74" s="3"/>
      <c r="M74" s="3"/>
      <c r="N74" s="3"/>
      <c r="O74" s="50"/>
      <c r="P74" s="100" t="s">
        <v>8</v>
      </c>
      <c r="Q74" s="102">
        <v>1.3683583284382905</v>
      </c>
      <c r="R74" s="72"/>
    </row>
    <row r="75" spans="1:18">
      <c r="A75" s="29"/>
      <c r="B75" s="3"/>
      <c r="C75" s="29" t="s">
        <v>26</v>
      </c>
      <c r="D75" s="3"/>
      <c r="E75" s="78">
        <v>-2.8331785200449988</v>
      </c>
      <c r="F75" s="78">
        <v>-1.8293862062730537</v>
      </c>
      <c r="G75" s="78">
        <v>-0.96422107397557966</v>
      </c>
      <c r="H75" s="78">
        <v>-0.10099743405039829</v>
      </c>
      <c r="I75" s="78">
        <v>0.77434200449368884</v>
      </c>
      <c r="J75" s="57">
        <v>1.6609706417352932</v>
      </c>
      <c r="K75" s="38"/>
      <c r="L75" s="3"/>
      <c r="M75" s="3"/>
      <c r="N75" s="3"/>
      <c r="O75" s="50"/>
      <c r="P75" s="100" t="s">
        <v>26</v>
      </c>
      <c r="Q75" s="102">
        <v>1.6609706417352932</v>
      </c>
      <c r="R75" s="72"/>
    </row>
    <row r="76" spans="1:18">
      <c r="A76" s="29"/>
      <c r="B76" s="3"/>
      <c r="C76" s="29" t="s">
        <v>5</v>
      </c>
      <c r="D76" s="3"/>
      <c r="E76" s="78">
        <v>4.2930795574136482</v>
      </c>
      <c r="F76" s="78">
        <v>6.0457235163856815</v>
      </c>
      <c r="G76" s="78">
        <v>7.7150766499458179</v>
      </c>
      <c r="H76" s="78">
        <v>8.9459155743025995</v>
      </c>
      <c r="I76" s="78">
        <v>9.6800245935691152</v>
      </c>
      <c r="J76" s="57">
        <v>10.417457185275559</v>
      </c>
      <c r="K76" s="38"/>
      <c r="L76" s="3"/>
      <c r="M76" s="3"/>
      <c r="N76" s="3"/>
      <c r="O76" s="50"/>
      <c r="P76" s="100" t="s">
        <v>4</v>
      </c>
      <c r="Q76" s="102">
        <v>3.0011517879466876</v>
      </c>
      <c r="R76" s="72"/>
    </row>
    <row r="77" spans="1:18">
      <c r="A77" s="29"/>
      <c r="B77" s="3"/>
      <c r="C77" s="29" t="s">
        <v>27</v>
      </c>
      <c r="D77" s="3"/>
      <c r="E77" s="78">
        <v>2.4688902968000415</v>
      </c>
      <c r="F77" s="78">
        <v>3.6512591156186325</v>
      </c>
      <c r="G77" s="78">
        <v>4.9280774262665306</v>
      </c>
      <c r="H77" s="78">
        <v>5.861737260551636</v>
      </c>
      <c r="I77" s="78">
        <v>6.3206243606956924</v>
      </c>
      <c r="J77" s="57">
        <v>7.0661411668966556</v>
      </c>
      <c r="K77" s="38"/>
      <c r="L77" s="3"/>
      <c r="M77" s="3"/>
      <c r="N77" s="3"/>
      <c r="O77" s="50"/>
      <c r="P77" s="100" t="s">
        <v>29</v>
      </c>
      <c r="Q77" s="102">
        <v>3.155344624844747</v>
      </c>
      <c r="R77" s="72"/>
    </row>
    <row r="78" spans="1:18">
      <c r="A78" s="29"/>
      <c r="B78" s="45"/>
      <c r="C78" s="69" t="s">
        <v>48</v>
      </c>
      <c r="D78" s="3"/>
      <c r="E78" s="78">
        <v>8.0075597509782881</v>
      </c>
      <c r="F78" s="78">
        <v>7.0966388216143761</v>
      </c>
      <c r="G78" s="78">
        <v>6.2146031800843771</v>
      </c>
      <c r="H78" s="78">
        <v>5.4453219527626162</v>
      </c>
      <c r="I78" s="78">
        <v>4.7638130026037118</v>
      </c>
      <c r="J78" s="57">
        <v>4.4914434392123281</v>
      </c>
      <c r="K78" s="38"/>
      <c r="L78" s="3"/>
      <c r="M78" s="3"/>
      <c r="N78" s="3"/>
      <c r="O78" s="50"/>
      <c r="P78" s="100" t="s">
        <v>12</v>
      </c>
      <c r="Q78" s="102">
        <v>4.4374540391922235</v>
      </c>
      <c r="R78" s="72"/>
    </row>
    <row r="79" spans="1:18">
      <c r="A79" s="29"/>
      <c r="B79" s="3"/>
      <c r="C79" s="29" t="s">
        <v>28</v>
      </c>
      <c r="D79" s="3"/>
      <c r="E79" s="78">
        <v>-2.2375064399306699</v>
      </c>
      <c r="F79" s="78">
        <v>-1.7645766513965988</v>
      </c>
      <c r="G79" s="78">
        <v>-1.0203984744970862</v>
      </c>
      <c r="H79" s="78">
        <v>-0.53872946186919179</v>
      </c>
      <c r="I79" s="78">
        <v>-0.20594322555672617</v>
      </c>
      <c r="J79" s="57">
        <v>0.32341485304661077</v>
      </c>
      <c r="K79" s="38"/>
      <c r="L79" s="3"/>
      <c r="M79" s="3"/>
      <c r="N79" s="3"/>
      <c r="O79" s="50"/>
      <c r="P79" s="100" t="s">
        <v>48</v>
      </c>
      <c r="Q79" s="102">
        <v>4.4914434392123281</v>
      </c>
      <c r="R79" s="72"/>
    </row>
    <row r="80" spans="1:18">
      <c r="A80" s="29"/>
      <c r="B80" s="3"/>
      <c r="C80" s="29" t="s">
        <v>3</v>
      </c>
      <c r="D80" s="45"/>
      <c r="E80" s="78">
        <v>-3.3777699773531178</v>
      </c>
      <c r="F80" s="78">
        <v>-2.6330487713067341</v>
      </c>
      <c r="G80" s="78">
        <v>-2.0793785885025451</v>
      </c>
      <c r="H80" s="78">
        <v>-1.6382249351113209</v>
      </c>
      <c r="I80" s="78">
        <v>-1.6456188270441041</v>
      </c>
      <c r="J80" s="57">
        <v>-1.7818687465972927</v>
      </c>
      <c r="K80" s="38"/>
      <c r="L80" s="3"/>
      <c r="M80" s="3"/>
      <c r="N80" s="3"/>
      <c r="O80" s="50"/>
      <c r="P80" s="100" t="s">
        <v>49</v>
      </c>
      <c r="Q80" s="102">
        <v>6.0669944818589894</v>
      </c>
      <c r="R80" s="72"/>
    </row>
    <row r="81" spans="1:18">
      <c r="A81" s="29"/>
      <c r="B81" s="3"/>
      <c r="C81" s="69" t="s">
        <v>49</v>
      </c>
      <c r="D81" s="3"/>
      <c r="E81" s="78">
        <v>7.8260299768552866</v>
      </c>
      <c r="F81" s="78">
        <v>7.4660589948527312</v>
      </c>
      <c r="G81" s="78">
        <v>7.0080904419747236</v>
      </c>
      <c r="H81" s="78">
        <v>6.6129529421014466</v>
      </c>
      <c r="I81" s="78">
        <v>6.2556851281342807</v>
      </c>
      <c r="J81" s="57">
        <v>6.0669944818589894</v>
      </c>
      <c r="K81" s="38"/>
      <c r="L81" s="3"/>
      <c r="M81" s="3"/>
      <c r="N81" s="3"/>
      <c r="O81" s="50"/>
      <c r="P81" s="100" t="s">
        <v>27</v>
      </c>
      <c r="Q81" s="102">
        <v>7.0661411668966556</v>
      </c>
      <c r="R81" s="72"/>
    </row>
    <row r="82" spans="1:18">
      <c r="A82" s="29"/>
      <c r="B82" s="3"/>
      <c r="C82" s="69" t="s">
        <v>50</v>
      </c>
      <c r="D82" s="3"/>
      <c r="E82" s="78">
        <v>5.9849123330325327</v>
      </c>
      <c r="F82" s="78">
        <v>6.2935306461601614</v>
      </c>
      <c r="G82" s="78">
        <v>6.5561671710554492</v>
      </c>
      <c r="H82" s="78">
        <v>6.822885281028368</v>
      </c>
      <c r="I82" s="78">
        <v>6.9643029366516451</v>
      </c>
      <c r="J82" s="57">
        <v>7.2335341774866446</v>
      </c>
      <c r="K82" s="38"/>
      <c r="L82" s="3"/>
      <c r="M82" s="3"/>
      <c r="N82" s="3"/>
      <c r="O82" s="50"/>
      <c r="P82" s="100" t="s">
        <v>50</v>
      </c>
      <c r="Q82" s="102">
        <v>7.2335341774866446</v>
      </c>
      <c r="R82" s="72"/>
    </row>
    <row r="83" spans="1:18">
      <c r="A83" s="29"/>
      <c r="B83" s="3"/>
      <c r="C83" s="29" t="s">
        <v>29</v>
      </c>
      <c r="D83" s="3"/>
      <c r="E83" s="78">
        <v>-5.0582387451025834E-2</v>
      </c>
      <c r="F83" s="78">
        <v>1.2249795932579577</v>
      </c>
      <c r="G83" s="78">
        <v>1.9124718264213802</v>
      </c>
      <c r="H83" s="78">
        <v>2.3036791816357427</v>
      </c>
      <c r="I83" s="78">
        <v>2.6451926812884885</v>
      </c>
      <c r="J83" s="57">
        <v>3.155344624844747</v>
      </c>
      <c r="K83" s="38"/>
      <c r="L83" s="3"/>
      <c r="M83" s="3"/>
      <c r="N83" s="3"/>
      <c r="O83" s="50"/>
      <c r="P83" s="100" t="s">
        <v>5</v>
      </c>
      <c r="Q83" s="102">
        <v>10.417457185275559</v>
      </c>
      <c r="R83" s="72"/>
    </row>
    <row r="84" spans="1:18">
      <c r="A84" s="29"/>
      <c r="B84" s="3"/>
      <c r="C84" s="3"/>
      <c r="K84" s="38"/>
      <c r="L84" s="3"/>
      <c r="M84" s="3"/>
      <c r="N84" s="3"/>
      <c r="O84" s="50"/>
      <c r="Q84" s="102"/>
      <c r="R84" s="72"/>
    </row>
    <row r="85" spans="1:18">
      <c r="A85" s="3"/>
      <c r="B85" s="3"/>
      <c r="C85" s="3"/>
      <c r="D85" s="3"/>
      <c r="E85" s="3"/>
      <c r="F85" s="3"/>
      <c r="G85" s="3"/>
      <c r="H85" s="3"/>
      <c r="I85" s="3"/>
      <c r="J85" s="3"/>
      <c r="K85" s="38"/>
      <c r="L85" s="3"/>
      <c r="M85" s="3"/>
      <c r="N85" s="3"/>
      <c r="O85" s="50"/>
      <c r="Q85" s="102"/>
      <c r="R85" s="72"/>
    </row>
    <row r="86" spans="1:18">
      <c r="A86" s="3"/>
      <c r="B86" s="3"/>
      <c r="C86" s="3"/>
      <c r="D86" s="3"/>
      <c r="E86" s="3"/>
      <c r="F86" s="3"/>
      <c r="G86" s="3"/>
      <c r="H86" s="3"/>
      <c r="I86" s="3"/>
      <c r="J86" s="3"/>
      <c r="K86" s="38"/>
      <c r="L86" s="3"/>
      <c r="M86" s="3"/>
      <c r="N86" s="3"/>
      <c r="R86" s="72"/>
    </row>
    <row r="87" spans="1:18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R87" s="72"/>
    </row>
    <row r="88" spans="1:18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8"/>
      <c r="L109" s="3"/>
      <c r="M109" s="3"/>
      <c r="N109" s="3"/>
      <c r="R109" s="72"/>
    </row>
    <row r="110" spans="1:1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8"/>
      <c r="L110" s="3"/>
      <c r="M110" s="3"/>
      <c r="N110" s="3"/>
      <c r="R110" s="72"/>
    </row>
    <row r="111" spans="1:18">
      <c r="A111" s="75" t="s">
        <v>91</v>
      </c>
      <c r="B111" s="4"/>
      <c r="C111" s="3"/>
      <c r="D111" s="3"/>
      <c r="E111" s="3"/>
      <c r="F111" s="3"/>
      <c r="G111" s="3"/>
      <c r="H111" s="3"/>
      <c r="I111" s="3"/>
      <c r="J111" s="3"/>
      <c r="K111" s="38"/>
      <c r="L111" s="3"/>
      <c r="M111" s="3"/>
      <c r="N111" s="3"/>
      <c r="R111" s="72"/>
    </row>
    <row r="112" spans="1:18">
      <c r="A112" s="77" t="s">
        <v>92</v>
      </c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3"/>
      <c r="M112" s="3"/>
      <c r="N112" s="3"/>
      <c r="R112" s="72"/>
    </row>
    <row r="113" spans="1:1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R113" s="72"/>
    </row>
    <row r="114" spans="1:18">
      <c r="R114" s="72"/>
    </row>
    <row r="115" spans="1:18">
      <c r="R115" s="72"/>
    </row>
    <row r="116" spans="1:18">
      <c r="R116" s="72"/>
    </row>
    <row r="117" spans="1:18">
      <c r="O117" s="50"/>
      <c r="P117" s="50"/>
      <c r="Q117" s="50"/>
      <c r="R117" s="72"/>
    </row>
    <row r="118" spans="1:18">
      <c r="O118" s="50"/>
      <c r="P118" s="50"/>
      <c r="Q118" s="50"/>
      <c r="R118" s="72"/>
    </row>
    <row r="119" spans="1:18">
      <c r="O119" s="50"/>
      <c r="P119" s="50"/>
      <c r="Q119" s="50"/>
      <c r="R119" s="72"/>
    </row>
    <row r="120" spans="1:18">
      <c r="O120" s="50"/>
      <c r="P120" s="50"/>
      <c r="Q120" s="50"/>
      <c r="R120" s="72"/>
    </row>
    <row r="121" spans="1:18">
      <c r="O121" s="50"/>
      <c r="P121" s="50"/>
      <c r="Q121" s="50"/>
      <c r="R121" s="72"/>
    </row>
    <row r="122" spans="1:18">
      <c r="O122" s="50"/>
      <c r="P122" s="50"/>
      <c r="Q122" s="50"/>
      <c r="R122" s="72"/>
    </row>
    <row r="123" spans="1:18">
      <c r="O123" s="50"/>
      <c r="P123" s="50"/>
      <c r="Q123" s="50"/>
      <c r="R123" s="72"/>
    </row>
    <row r="124" spans="1:18">
      <c r="O124" s="50"/>
      <c r="P124" s="50"/>
      <c r="Q124" s="50"/>
      <c r="R124" s="72"/>
    </row>
    <row r="125" spans="1:18">
      <c r="O125" s="50"/>
      <c r="P125" s="50"/>
      <c r="Q125" s="50"/>
      <c r="R125" s="72"/>
    </row>
    <row r="126" spans="1:18">
      <c r="O126" s="50"/>
      <c r="P126" s="50"/>
      <c r="Q126" s="50"/>
      <c r="R126" s="72"/>
    </row>
    <row r="127" spans="1:18">
      <c r="O127" s="50"/>
      <c r="P127" s="50"/>
      <c r="Q127" s="50"/>
      <c r="R127" s="72"/>
    </row>
    <row r="128" spans="1:18">
      <c r="O128" s="50"/>
      <c r="P128" s="50"/>
      <c r="Q128" s="50"/>
      <c r="R128" s="72"/>
    </row>
    <row r="129" spans="15:18">
      <c r="O129" s="50"/>
      <c r="P129" s="50"/>
      <c r="Q129" s="50"/>
      <c r="R129" s="72"/>
    </row>
    <row r="130" spans="15:18">
      <c r="O130" s="50"/>
      <c r="P130" s="50"/>
      <c r="Q130" s="50"/>
      <c r="R130" s="72"/>
    </row>
    <row r="131" spans="15:18">
      <c r="O131" s="50"/>
      <c r="P131" s="50"/>
      <c r="Q131" s="50"/>
      <c r="R131" s="72"/>
    </row>
    <row r="132" spans="15:18">
      <c r="O132" s="50"/>
      <c r="P132" s="50"/>
      <c r="Q132" s="50"/>
      <c r="R132" s="72"/>
    </row>
    <row r="133" spans="15:18">
      <c r="O133" s="50"/>
      <c r="P133" s="50"/>
      <c r="Q133" s="50"/>
      <c r="R133" s="72"/>
    </row>
    <row r="134" spans="15:18">
      <c r="O134" s="50"/>
      <c r="P134" s="50"/>
      <c r="Q134" s="50"/>
      <c r="R134" s="72"/>
    </row>
    <row r="135" spans="15:18">
      <c r="O135" s="50"/>
      <c r="P135" s="50"/>
      <c r="Q135" s="50"/>
      <c r="R135" s="72"/>
    </row>
    <row r="136" spans="15:18">
      <c r="O136" s="50"/>
      <c r="P136" s="50"/>
      <c r="Q136" s="50"/>
      <c r="R136" s="72"/>
    </row>
    <row r="137" spans="15:18">
      <c r="O137" s="50"/>
      <c r="P137" s="50"/>
      <c r="Q137" s="50"/>
      <c r="R137" s="72"/>
    </row>
    <row r="138" spans="15:18">
      <c r="O138" s="50"/>
      <c r="P138" s="50"/>
      <c r="Q138" s="50"/>
      <c r="R138" s="72"/>
    </row>
    <row r="139" spans="15:18">
      <c r="O139" s="50"/>
      <c r="P139" s="50"/>
      <c r="Q139" s="50"/>
      <c r="R139" s="72"/>
    </row>
    <row r="140" spans="15:18">
      <c r="O140" s="50"/>
      <c r="P140" s="50"/>
      <c r="Q140" s="50"/>
      <c r="R140" s="72"/>
    </row>
    <row r="141" spans="15:18">
      <c r="O141" s="50"/>
      <c r="P141" s="50"/>
      <c r="Q141" s="50"/>
      <c r="R141" s="72"/>
    </row>
    <row r="142" spans="15:18">
      <c r="O142" s="50"/>
      <c r="P142" s="50"/>
      <c r="Q142" s="50"/>
      <c r="R142" s="72"/>
    </row>
    <row r="143" spans="15:18">
      <c r="O143" s="50"/>
      <c r="P143" s="50"/>
      <c r="Q143" s="50"/>
      <c r="R143" s="72"/>
    </row>
    <row r="144" spans="15:18">
      <c r="O144" s="50"/>
      <c r="P144" s="50"/>
      <c r="Q144" s="50"/>
      <c r="R144" s="72"/>
    </row>
    <row r="145" spans="15:18">
      <c r="O145" s="50"/>
      <c r="P145" s="50"/>
      <c r="Q145" s="50"/>
      <c r="R145" s="72"/>
    </row>
    <row r="146" spans="15:18">
      <c r="O146" s="50"/>
      <c r="P146" s="50"/>
      <c r="Q146" s="50"/>
      <c r="R146" s="72"/>
    </row>
    <row r="147" spans="15:18">
      <c r="O147" s="50"/>
      <c r="P147" s="50"/>
      <c r="Q147" s="50"/>
      <c r="R147" s="72"/>
    </row>
    <row r="148" spans="15:18">
      <c r="O148" s="50"/>
      <c r="P148" s="50"/>
      <c r="Q148" s="50"/>
      <c r="R148" s="72"/>
    </row>
    <row r="149" spans="15:18">
      <c r="O149" s="50"/>
      <c r="P149" s="50"/>
      <c r="Q149" s="50"/>
      <c r="R149" s="72"/>
    </row>
    <row r="150" spans="15:18">
      <c r="O150" s="50"/>
      <c r="P150" s="50"/>
      <c r="Q150" s="50"/>
      <c r="R150" s="72"/>
    </row>
    <row r="151" spans="15:18">
      <c r="O151" s="50"/>
      <c r="P151" s="50"/>
      <c r="Q151" s="50"/>
      <c r="R151" s="72"/>
    </row>
    <row r="152" spans="15:18">
      <c r="O152" s="50"/>
      <c r="P152" s="50"/>
      <c r="Q152" s="50"/>
      <c r="R152" s="72"/>
    </row>
    <row r="153" spans="15:18">
      <c r="O153" s="50"/>
      <c r="P153" s="50"/>
      <c r="Q153" s="50"/>
      <c r="R153" s="72"/>
    </row>
    <row r="154" spans="15:18">
      <c r="O154" s="50"/>
      <c r="P154" s="50"/>
      <c r="Q154" s="50"/>
      <c r="R154" s="72"/>
    </row>
    <row r="155" spans="15:18">
      <c r="O155" s="50"/>
      <c r="P155" s="50"/>
      <c r="Q155" s="50"/>
      <c r="R155" s="72"/>
    </row>
    <row r="156" spans="15:18">
      <c r="O156" s="50"/>
      <c r="P156" s="50"/>
      <c r="Q156" s="50"/>
      <c r="R156" s="72"/>
    </row>
    <row r="157" spans="15:18">
      <c r="O157" s="50"/>
      <c r="P157" s="50"/>
      <c r="Q157" s="50"/>
      <c r="R157" s="72"/>
    </row>
    <row r="158" spans="15:18">
      <c r="O158" s="50"/>
      <c r="P158" s="50"/>
      <c r="Q158" s="50"/>
      <c r="R158" s="72"/>
    </row>
    <row r="159" spans="15:18">
      <c r="O159" s="50"/>
      <c r="P159" s="50"/>
      <c r="Q159" s="50"/>
      <c r="R159" s="72"/>
    </row>
    <row r="160" spans="15:18">
      <c r="O160" s="50"/>
      <c r="P160" s="50"/>
      <c r="Q160" s="50"/>
      <c r="R160" s="72"/>
    </row>
    <row r="161" spans="15:18">
      <c r="O161" s="50"/>
      <c r="P161" s="50"/>
      <c r="Q161" s="50"/>
      <c r="R161" s="72"/>
    </row>
    <row r="162" spans="15:18">
      <c r="O162" s="50"/>
      <c r="P162" s="50"/>
      <c r="Q162" s="50"/>
      <c r="R162" s="72"/>
    </row>
    <row r="163" spans="15:18">
      <c r="O163" s="50"/>
      <c r="P163" s="50"/>
      <c r="Q163" s="50"/>
      <c r="R163" s="72"/>
    </row>
    <row r="164" spans="15:18">
      <c r="O164" s="50"/>
      <c r="P164" s="50"/>
      <c r="Q164" s="50"/>
      <c r="R164" s="72"/>
    </row>
    <row r="165" spans="15:18">
      <c r="O165" s="50"/>
      <c r="P165" s="50"/>
      <c r="Q165" s="50"/>
      <c r="R165" s="72"/>
    </row>
    <row r="166" spans="15:18">
      <c r="O166" s="50"/>
      <c r="P166" s="50"/>
      <c r="Q166" s="50"/>
      <c r="R166" s="72"/>
    </row>
    <row r="167" spans="15:18">
      <c r="O167" s="50"/>
      <c r="P167" s="50"/>
      <c r="Q167" s="50"/>
      <c r="R167" s="72"/>
    </row>
    <row r="168" spans="15:18">
      <c r="O168" s="50"/>
      <c r="P168" s="50"/>
      <c r="Q168" s="50"/>
      <c r="R168" s="72"/>
    </row>
    <row r="169" spans="15:18">
      <c r="O169" s="50"/>
      <c r="P169" s="50"/>
      <c r="Q169" s="50"/>
      <c r="R169" s="72"/>
    </row>
    <row r="170" spans="15:18">
      <c r="O170" s="50"/>
      <c r="P170" s="50"/>
      <c r="Q170" s="50"/>
      <c r="R170" s="72"/>
    </row>
    <row r="171" spans="15:18">
      <c r="O171" s="50"/>
      <c r="P171" s="50"/>
      <c r="Q171" s="50"/>
      <c r="R171" s="72"/>
    </row>
    <row r="172" spans="15:18">
      <c r="O172" s="50"/>
      <c r="P172" s="50"/>
      <c r="Q172" s="50"/>
      <c r="R172" s="72"/>
    </row>
    <row r="173" spans="15:18">
      <c r="O173" s="50"/>
      <c r="P173" s="50"/>
      <c r="Q173" s="50"/>
      <c r="R173" s="72"/>
    </row>
    <row r="174" spans="15:18">
      <c r="O174" s="50"/>
      <c r="P174" s="50"/>
      <c r="Q174" s="50"/>
      <c r="R174" s="72"/>
    </row>
    <row r="175" spans="15:18">
      <c r="O175" s="50"/>
      <c r="P175" s="50"/>
      <c r="Q175" s="50"/>
      <c r="R175" s="72"/>
    </row>
    <row r="176" spans="15:18">
      <c r="O176" s="50"/>
      <c r="P176" s="50"/>
      <c r="Q176" s="50"/>
      <c r="R176" s="72"/>
    </row>
    <row r="177" spans="15:18">
      <c r="O177" s="50"/>
      <c r="P177" s="50"/>
      <c r="Q177" s="50"/>
      <c r="R177" s="72"/>
    </row>
    <row r="178" spans="15:18">
      <c r="O178" s="50"/>
      <c r="P178" s="50"/>
      <c r="Q178" s="50"/>
      <c r="R178" s="72"/>
    </row>
    <row r="179" spans="15:18">
      <c r="O179" s="50"/>
      <c r="P179" s="50"/>
      <c r="Q179" s="50"/>
      <c r="R179" s="72"/>
    </row>
    <row r="180" spans="15:18">
      <c r="O180" s="50"/>
      <c r="P180" s="50"/>
      <c r="Q180" s="50"/>
      <c r="R180" s="72"/>
    </row>
    <row r="181" spans="15:18">
      <c r="O181" s="50"/>
      <c r="P181" s="50"/>
      <c r="Q181" s="50"/>
      <c r="R181" s="72"/>
    </row>
    <row r="182" spans="15:18">
      <c r="O182" s="50"/>
      <c r="P182" s="50"/>
      <c r="Q182" s="50"/>
      <c r="R182" s="72"/>
    </row>
    <row r="183" spans="15:18">
      <c r="O183" s="50"/>
      <c r="P183" s="50"/>
      <c r="Q183" s="50"/>
      <c r="R183" s="72"/>
    </row>
    <row r="184" spans="15:18">
      <c r="O184" s="50"/>
      <c r="P184" s="50"/>
      <c r="Q184" s="50"/>
      <c r="R184" s="72"/>
    </row>
    <row r="185" spans="15:18">
      <c r="O185" s="50"/>
      <c r="P185" s="50"/>
      <c r="Q185" s="50"/>
      <c r="R185" s="72"/>
    </row>
    <row r="186" spans="15:18">
      <c r="O186" s="50"/>
      <c r="P186" s="50"/>
      <c r="Q186" s="50"/>
      <c r="R186" s="72"/>
    </row>
    <row r="187" spans="15:18">
      <c r="O187" s="50"/>
      <c r="P187" s="50"/>
      <c r="Q187" s="50"/>
      <c r="R187" s="72"/>
    </row>
    <row r="188" spans="15:18">
      <c r="O188" s="50"/>
      <c r="P188" s="50"/>
      <c r="Q188" s="50"/>
      <c r="R188" s="72"/>
    </row>
    <row r="189" spans="15:18">
      <c r="O189" s="50"/>
      <c r="P189" s="50"/>
      <c r="Q189" s="50"/>
      <c r="R189" s="72"/>
    </row>
    <row r="190" spans="15:18">
      <c r="O190" s="50"/>
      <c r="P190" s="50"/>
      <c r="Q190" s="50"/>
      <c r="R190" s="72"/>
    </row>
    <row r="191" spans="15:18">
      <c r="O191" s="50"/>
      <c r="P191" s="50"/>
      <c r="Q191" s="50"/>
      <c r="R191" s="72"/>
    </row>
    <row r="192" spans="15:18">
      <c r="O192" s="50"/>
      <c r="P192" s="50"/>
      <c r="Q192" s="50"/>
      <c r="R192" s="72"/>
    </row>
    <row r="193" spans="15:18">
      <c r="O193" s="50"/>
      <c r="P193" s="50"/>
      <c r="Q193" s="50"/>
      <c r="R193" s="72"/>
    </row>
    <row r="194" spans="15:18">
      <c r="O194" s="50"/>
      <c r="P194" s="50"/>
      <c r="Q194" s="50"/>
      <c r="R194" s="72"/>
    </row>
    <row r="195" spans="15:18">
      <c r="O195" s="50"/>
      <c r="P195" s="50"/>
      <c r="Q195" s="50"/>
      <c r="R195" s="72"/>
    </row>
    <row r="196" spans="15:18">
      <c r="O196" s="50"/>
      <c r="P196" s="50"/>
      <c r="Q196" s="50"/>
      <c r="R196" s="72"/>
    </row>
    <row r="197" spans="15:18">
      <c r="O197" s="50"/>
      <c r="P197" s="50"/>
      <c r="Q197" s="50"/>
      <c r="R197" s="72"/>
    </row>
    <row r="198" spans="15:18">
      <c r="O198" s="50"/>
      <c r="P198" s="50"/>
      <c r="Q198" s="50"/>
      <c r="R198" s="72"/>
    </row>
    <row r="199" spans="15:18">
      <c r="O199" s="50"/>
      <c r="P199" s="50"/>
      <c r="Q199" s="50"/>
      <c r="R199" s="72"/>
    </row>
    <row r="200" spans="15:18">
      <c r="O200" s="50"/>
      <c r="P200" s="50"/>
      <c r="Q200" s="50"/>
      <c r="R200" s="72"/>
    </row>
    <row r="201" spans="15:18">
      <c r="O201" s="50"/>
      <c r="P201" s="50"/>
      <c r="Q201" s="50"/>
      <c r="R201" s="72"/>
    </row>
    <row r="202" spans="15:18">
      <c r="O202" s="50"/>
      <c r="P202" s="50"/>
      <c r="Q202" s="50"/>
      <c r="R202" s="72"/>
    </row>
    <row r="203" spans="15:18">
      <c r="O203" s="50"/>
      <c r="P203" s="50"/>
      <c r="Q203" s="50"/>
      <c r="R203" s="72"/>
    </row>
    <row r="204" spans="15:18">
      <c r="O204" s="50"/>
      <c r="P204" s="50"/>
      <c r="Q204" s="50"/>
      <c r="R204" s="72"/>
    </row>
    <row r="205" spans="15:18">
      <c r="O205" s="50"/>
      <c r="P205" s="50"/>
      <c r="Q205" s="50"/>
      <c r="R205" s="72"/>
    </row>
    <row r="206" spans="15:18">
      <c r="O206" s="50"/>
      <c r="P206" s="50"/>
      <c r="Q206" s="50"/>
      <c r="R206" s="72"/>
    </row>
    <row r="207" spans="15:18">
      <c r="O207" s="50"/>
      <c r="P207" s="50"/>
      <c r="Q207" s="50"/>
      <c r="R207" s="72"/>
    </row>
    <row r="208" spans="15:18">
      <c r="O208" s="50"/>
      <c r="P208" s="50"/>
      <c r="Q208" s="50"/>
      <c r="R208" s="72"/>
    </row>
    <row r="209" spans="15:18">
      <c r="O209" s="50"/>
      <c r="P209" s="50"/>
      <c r="Q209" s="50"/>
      <c r="R209" s="72"/>
    </row>
    <row r="210" spans="15:18">
      <c r="O210" s="50"/>
      <c r="P210" s="50"/>
      <c r="Q210" s="50"/>
      <c r="R210" s="72"/>
    </row>
    <row r="211" spans="15:18">
      <c r="O211" s="50"/>
      <c r="P211" s="50"/>
      <c r="Q211" s="50"/>
      <c r="R211" s="72"/>
    </row>
    <row r="212" spans="15:18">
      <c r="O212" s="50"/>
      <c r="P212" s="50"/>
      <c r="Q212" s="50"/>
      <c r="R212" s="72"/>
    </row>
    <row r="213" spans="15:18">
      <c r="O213" s="50"/>
      <c r="P213" s="50"/>
      <c r="Q213" s="50"/>
      <c r="R213" s="72"/>
    </row>
    <row r="214" spans="15:18">
      <c r="O214" s="50"/>
      <c r="P214" s="50"/>
      <c r="Q214" s="50"/>
      <c r="R214" s="72"/>
    </row>
    <row r="215" spans="15:18">
      <c r="O215" s="50"/>
      <c r="P215" s="50"/>
      <c r="Q215" s="50"/>
      <c r="R215" s="72"/>
    </row>
    <row r="216" spans="15:18">
      <c r="O216" s="50"/>
      <c r="P216" s="50"/>
      <c r="Q216" s="50"/>
      <c r="R216" s="72"/>
    </row>
    <row r="217" spans="15:18">
      <c r="O217" s="50"/>
      <c r="P217" s="50"/>
      <c r="Q217" s="50"/>
      <c r="R217" s="72"/>
    </row>
    <row r="218" spans="15:18">
      <c r="O218" s="50"/>
      <c r="P218" s="50"/>
      <c r="Q218" s="50"/>
      <c r="R218" s="72"/>
    </row>
    <row r="219" spans="15:18">
      <c r="O219" s="50"/>
      <c r="P219" s="50"/>
      <c r="Q219" s="50"/>
      <c r="R219" s="72"/>
    </row>
    <row r="220" spans="15:18">
      <c r="O220" s="50"/>
      <c r="P220" s="50"/>
      <c r="Q220" s="50"/>
      <c r="R220" s="72"/>
    </row>
    <row r="221" spans="15:18">
      <c r="O221" s="50"/>
      <c r="P221" s="50"/>
      <c r="Q221" s="50"/>
      <c r="R221" s="72"/>
    </row>
    <row r="222" spans="15:18">
      <c r="O222" s="50"/>
      <c r="P222" s="50"/>
      <c r="Q222" s="50"/>
      <c r="R222" s="72"/>
    </row>
    <row r="223" spans="15:18">
      <c r="O223" s="50"/>
      <c r="P223" s="50"/>
      <c r="Q223" s="50"/>
      <c r="R223" s="72"/>
    </row>
    <row r="224" spans="15:18">
      <c r="O224" s="50"/>
      <c r="P224" s="50"/>
      <c r="Q224" s="50"/>
      <c r="R224" s="72"/>
    </row>
    <row r="225" spans="15:18">
      <c r="O225" s="50"/>
      <c r="P225" s="50"/>
      <c r="Q225" s="50"/>
      <c r="R225" s="72"/>
    </row>
    <row r="226" spans="15:18">
      <c r="O226" s="50"/>
      <c r="P226" s="50"/>
      <c r="Q226" s="50"/>
      <c r="R226" s="72"/>
    </row>
    <row r="227" spans="15:18">
      <c r="O227" s="50"/>
      <c r="P227" s="50"/>
      <c r="Q227" s="50"/>
      <c r="R227" s="72"/>
    </row>
    <row r="228" spans="15:18">
      <c r="O228" s="50"/>
      <c r="P228" s="50"/>
      <c r="Q228" s="50"/>
      <c r="R228" s="72"/>
    </row>
    <row r="229" spans="15:18">
      <c r="O229" s="50"/>
      <c r="P229" s="50"/>
      <c r="Q229" s="50"/>
      <c r="R229" s="72"/>
    </row>
    <row r="230" spans="15:18">
      <c r="O230" s="50"/>
      <c r="P230" s="50"/>
      <c r="Q230" s="50"/>
      <c r="R230" s="72"/>
    </row>
    <row r="231" spans="15:18">
      <c r="O231" s="50"/>
      <c r="P231" s="50"/>
      <c r="Q231" s="50"/>
      <c r="R231" s="72"/>
    </row>
    <row r="232" spans="15:18">
      <c r="O232" s="50"/>
      <c r="P232" s="50"/>
      <c r="Q232" s="50"/>
      <c r="R232" s="72"/>
    </row>
    <row r="233" spans="15:18">
      <c r="O233" s="50"/>
      <c r="P233" s="50"/>
      <c r="Q233" s="50"/>
      <c r="R233" s="72"/>
    </row>
    <row r="234" spans="15:18">
      <c r="O234" s="50"/>
      <c r="P234" s="50"/>
      <c r="Q234" s="50"/>
      <c r="R234" s="72"/>
    </row>
    <row r="235" spans="15:18">
      <c r="O235" s="50"/>
      <c r="P235" s="50"/>
      <c r="Q235" s="50"/>
      <c r="R235" s="72"/>
    </row>
    <row r="236" spans="15:18">
      <c r="O236" s="50"/>
      <c r="P236" s="50"/>
      <c r="Q236" s="50"/>
      <c r="R236" s="72"/>
    </row>
    <row r="237" spans="15:18">
      <c r="O237" s="50"/>
      <c r="P237" s="50"/>
      <c r="Q237" s="50"/>
      <c r="R237" s="72"/>
    </row>
    <row r="238" spans="15:18">
      <c r="O238" s="50"/>
      <c r="P238" s="50"/>
      <c r="Q238" s="50"/>
      <c r="R238" s="72"/>
    </row>
    <row r="239" spans="15:18">
      <c r="O239" s="50"/>
      <c r="P239" s="50"/>
      <c r="Q239" s="50"/>
      <c r="R239" s="72"/>
    </row>
    <row r="240" spans="15:18">
      <c r="O240" s="50"/>
      <c r="P240" s="50"/>
      <c r="Q240" s="50"/>
      <c r="R240" s="72"/>
    </row>
    <row r="241" spans="15:18">
      <c r="O241" s="50"/>
      <c r="P241" s="50"/>
      <c r="Q241" s="50"/>
      <c r="R241" s="72"/>
    </row>
    <row r="242" spans="15:18">
      <c r="O242" s="50"/>
      <c r="P242" s="50"/>
      <c r="Q242" s="50"/>
      <c r="R242" s="72"/>
    </row>
    <row r="243" spans="15:18">
      <c r="O243" s="50"/>
      <c r="P243" s="50"/>
      <c r="Q243" s="50"/>
      <c r="R243" s="72"/>
    </row>
    <row r="244" spans="15:18">
      <c r="O244" s="50"/>
      <c r="P244" s="50"/>
      <c r="Q244" s="50"/>
      <c r="R244" s="72"/>
    </row>
    <row r="245" spans="15:18">
      <c r="O245" s="50"/>
      <c r="P245" s="50"/>
      <c r="Q245" s="50"/>
      <c r="R245" s="72"/>
    </row>
    <row r="246" spans="15:18">
      <c r="O246" s="50"/>
      <c r="P246" s="50"/>
      <c r="Q246" s="50"/>
      <c r="R246" s="72"/>
    </row>
    <row r="247" spans="15:18">
      <c r="O247" s="50"/>
      <c r="P247" s="50"/>
      <c r="Q247" s="50"/>
      <c r="R247" s="72"/>
    </row>
    <row r="248" spans="15:18">
      <c r="O248" s="50"/>
      <c r="P248" s="50"/>
      <c r="Q248" s="50"/>
      <c r="R248" s="72"/>
    </row>
    <row r="249" spans="15:18">
      <c r="O249" s="50"/>
      <c r="P249" s="50"/>
      <c r="Q249" s="50"/>
      <c r="R249" s="72"/>
    </row>
    <row r="250" spans="15:18">
      <c r="O250" s="50"/>
      <c r="P250" s="50"/>
      <c r="Q250" s="50"/>
      <c r="R250" s="72"/>
    </row>
    <row r="251" spans="15:18">
      <c r="O251" s="50"/>
      <c r="P251" s="50"/>
      <c r="Q251" s="50"/>
      <c r="R251" s="72"/>
    </row>
    <row r="252" spans="15:18">
      <c r="O252" s="50"/>
      <c r="P252" s="50"/>
      <c r="Q252" s="50"/>
      <c r="R252" s="72"/>
    </row>
    <row r="253" spans="15:18">
      <c r="O253" s="50"/>
      <c r="P253" s="50"/>
      <c r="Q253" s="50"/>
      <c r="R253" s="72"/>
    </row>
    <row r="254" spans="15:18">
      <c r="O254" s="50"/>
      <c r="P254" s="50"/>
      <c r="Q254" s="50"/>
      <c r="R254" s="72"/>
    </row>
    <row r="255" spans="15:18">
      <c r="O255" s="50"/>
      <c r="P255" s="50"/>
      <c r="Q255" s="50"/>
      <c r="R255" s="72"/>
    </row>
    <row r="256" spans="15:18">
      <c r="O256" s="50"/>
      <c r="P256" s="50"/>
      <c r="Q256" s="50"/>
      <c r="R256" s="72"/>
    </row>
    <row r="257" spans="15:18">
      <c r="O257" s="50"/>
      <c r="P257" s="50"/>
      <c r="Q257" s="50"/>
      <c r="R257" s="72"/>
    </row>
    <row r="258" spans="15:18">
      <c r="O258" s="50"/>
      <c r="P258" s="50"/>
      <c r="Q258" s="50"/>
      <c r="R258" s="72"/>
    </row>
    <row r="259" spans="15:18">
      <c r="O259" s="50"/>
      <c r="P259" s="50"/>
      <c r="Q259" s="50"/>
      <c r="R259" s="72"/>
    </row>
    <row r="260" spans="15:18">
      <c r="O260" s="50"/>
      <c r="P260" s="50"/>
      <c r="Q260" s="50"/>
      <c r="R260" s="72"/>
    </row>
    <row r="261" spans="15:18">
      <c r="O261" s="50"/>
      <c r="P261" s="50"/>
      <c r="Q261" s="50"/>
      <c r="R261" s="72"/>
    </row>
    <row r="262" spans="15:18">
      <c r="O262" s="50"/>
      <c r="P262" s="50"/>
      <c r="Q262" s="50"/>
      <c r="R262" s="72"/>
    </row>
    <row r="263" spans="15:18">
      <c r="O263" s="50"/>
      <c r="P263" s="50"/>
      <c r="Q263" s="50"/>
      <c r="R263" s="72"/>
    </row>
    <row r="264" spans="15:18">
      <c r="O264" s="50"/>
      <c r="P264" s="50"/>
      <c r="Q264" s="50"/>
      <c r="R264" s="72"/>
    </row>
    <row r="265" spans="15:18">
      <c r="O265" s="50"/>
      <c r="P265" s="50"/>
      <c r="Q265" s="50"/>
      <c r="R265" s="72"/>
    </row>
    <row r="266" spans="15:18">
      <c r="O266" s="50"/>
      <c r="P266" s="50"/>
      <c r="Q266" s="50"/>
      <c r="R266" s="72"/>
    </row>
    <row r="267" spans="15:18">
      <c r="O267" s="50"/>
      <c r="P267" s="50"/>
      <c r="Q267" s="50"/>
      <c r="R267" s="72"/>
    </row>
    <row r="268" spans="15:18">
      <c r="O268" s="50"/>
      <c r="P268" s="50"/>
      <c r="Q268" s="50"/>
      <c r="R268" s="72"/>
    </row>
    <row r="269" spans="15:18">
      <c r="O269" s="50"/>
      <c r="P269" s="50"/>
      <c r="Q269" s="50"/>
      <c r="R269" s="72"/>
    </row>
    <row r="270" spans="15:18">
      <c r="O270" s="50"/>
      <c r="P270" s="50"/>
      <c r="Q270" s="50"/>
      <c r="R270" s="72"/>
    </row>
    <row r="271" spans="15:18">
      <c r="O271" s="50"/>
      <c r="P271" s="50"/>
      <c r="Q271" s="50"/>
      <c r="R271" s="72"/>
    </row>
    <row r="272" spans="15:18">
      <c r="O272" s="50"/>
      <c r="P272" s="50"/>
      <c r="Q272" s="50"/>
      <c r="R272" s="72"/>
    </row>
    <row r="273" spans="15:18">
      <c r="O273" s="50"/>
      <c r="P273" s="50"/>
      <c r="Q273" s="50"/>
      <c r="R273" s="72"/>
    </row>
    <row r="274" spans="15:18">
      <c r="O274" s="50"/>
      <c r="P274" s="50"/>
      <c r="Q274" s="50"/>
      <c r="R274" s="72"/>
    </row>
    <row r="275" spans="15:18">
      <c r="O275" s="50"/>
      <c r="P275" s="50"/>
      <c r="Q275" s="50"/>
      <c r="R275" s="72"/>
    </row>
    <row r="276" spans="15:18">
      <c r="O276" s="50"/>
      <c r="P276" s="50"/>
      <c r="Q276" s="50"/>
      <c r="R276" s="72"/>
    </row>
    <row r="277" spans="15:18">
      <c r="O277" s="50"/>
      <c r="P277" s="50"/>
      <c r="Q277" s="50"/>
      <c r="R277" s="72"/>
    </row>
    <row r="278" spans="15:18">
      <c r="O278" s="50"/>
      <c r="P278" s="50"/>
      <c r="Q278" s="50"/>
      <c r="R278" s="72"/>
    </row>
    <row r="279" spans="15:18">
      <c r="O279" s="50"/>
      <c r="P279" s="50"/>
      <c r="Q279" s="50"/>
      <c r="R279" s="72"/>
    </row>
    <row r="280" spans="15:18">
      <c r="O280" s="50"/>
      <c r="P280" s="50"/>
      <c r="Q280" s="50"/>
      <c r="R280" s="72"/>
    </row>
    <row r="281" spans="15:18">
      <c r="O281" s="50"/>
      <c r="P281" s="50"/>
      <c r="Q281" s="50"/>
      <c r="R281" s="72"/>
    </row>
    <row r="282" spans="15:18">
      <c r="O282" s="50"/>
      <c r="P282" s="50"/>
      <c r="Q282" s="50"/>
      <c r="R282" s="72"/>
    </row>
    <row r="283" spans="15:18">
      <c r="O283" s="50"/>
      <c r="P283" s="50"/>
      <c r="Q283" s="50"/>
      <c r="R283" s="72"/>
    </row>
    <row r="284" spans="15:18">
      <c r="O284" s="50"/>
      <c r="P284" s="50"/>
      <c r="Q284" s="50"/>
      <c r="R284" s="72"/>
    </row>
    <row r="285" spans="15:18">
      <c r="O285" s="50"/>
      <c r="P285" s="50"/>
      <c r="Q285" s="50"/>
      <c r="R285" s="72"/>
    </row>
    <row r="286" spans="15:18">
      <c r="O286" s="50"/>
      <c r="P286" s="50"/>
      <c r="Q286" s="50"/>
      <c r="R286" s="72"/>
    </row>
    <row r="287" spans="15:18">
      <c r="O287" s="50"/>
      <c r="P287" s="50"/>
      <c r="Q287" s="50"/>
      <c r="R287" s="72"/>
    </row>
    <row r="288" spans="15:18">
      <c r="O288" s="50"/>
      <c r="P288" s="50"/>
      <c r="Q288" s="50"/>
      <c r="R288" s="72"/>
    </row>
    <row r="289" spans="15:18">
      <c r="O289" s="50"/>
      <c r="P289" s="50"/>
      <c r="Q289" s="50"/>
      <c r="R289" s="72"/>
    </row>
    <row r="290" spans="15:18">
      <c r="O290" s="50"/>
      <c r="P290" s="50"/>
      <c r="Q290" s="50"/>
      <c r="R290" s="72"/>
    </row>
    <row r="291" spans="15:18">
      <c r="O291" s="50"/>
      <c r="P291" s="50"/>
      <c r="Q291" s="50"/>
      <c r="R291" s="72"/>
    </row>
    <row r="292" spans="15:18">
      <c r="O292" s="50"/>
      <c r="P292" s="50"/>
      <c r="Q292" s="50"/>
      <c r="R292" s="72"/>
    </row>
    <row r="293" spans="15:18">
      <c r="O293" s="50"/>
      <c r="P293" s="50"/>
      <c r="Q293" s="50"/>
      <c r="R293" s="72"/>
    </row>
    <row r="294" spans="15:18">
      <c r="O294" s="50"/>
      <c r="P294" s="50"/>
      <c r="Q294" s="50"/>
      <c r="R294" s="72"/>
    </row>
    <row r="295" spans="15:18">
      <c r="O295" s="50"/>
      <c r="P295" s="50"/>
      <c r="Q295" s="50"/>
      <c r="R295" s="72"/>
    </row>
    <row r="296" spans="15:18">
      <c r="O296" s="50"/>
      <c r="P296" s="50"/>
      <c r="Q296" s="50"/>
      <c r="R296" s="72"/>
    </row>
    <row r="297" spans="15:18">
      <c r="O297" s="50"/>
      <c r="P297" s="50"/>
      <c r="Q297" s="50"/>
      <c r="R297" s="72"/>
    </row>
    <row r="298" spans="15:18">
      <c r="O298" s="50"/>
      <c r="P298" s="50"/>
      <c r="Q298" s="50"/>
      <c r="R298" s="72"/>
    </row>
    <row r="299" spans="15:18">
      <c r="O299" s="50"/>
      <c r="P299" s="50"/>
      <c r="Q299" s="50"/>
      <c r="R299" s="72"/>
    </row>
    <row r="300" spans="15:18">
      <c r="O300" s="50"/>
      <c r="P300" s="50"/>
      <c r="Q300" s="50"/>
      <c r="R300" s="72"/>
    </row>
    <row r="301" spans="15:18">
      <c r="O301" s="50"/>
      <c r="P301" s="50"/>
      <c r="Q301" s="50"/>
      <c r="R301" s="72"/>
    </row>
    <row r="302" spans="15:18">
      <c r="O302" s="50"/>
      <c r="P302" s="50"/>
      <c r="Q302" s="50"/>
      <c r="R302" s="72"/>
    </row>
    <row r="303" spans="15:18">
      <c r="O303" s="50"/>
      <c r="P303" s="50"/>
      <c r="Q303" s="50"/>
      <c r="R303" s="72"/>
    </row>
    <row r="304" spans="15:18">
      <c r="O304" s="50"/>
      <c r="P304" s="50"/>
      <c r="Q304" s="50"/>
      <c r="R304" s="72"/>
    </row>
    <row r="305" spans="15:18">
      <c r="O305" s="50"/>
      <c r="P305" s="50"/>
      <c r="Q305" s="50"/>
      <c r="R305" s="72"/>
    </row>
    <row r="306" spans="15:18">
      <c r="O306" s="50"/>
      <c r="P306" s="50"/>
      <c r="Q306" s="50"/>
      <c r="R306" s="72"/>
    </row>
    <row r="307" spans="15:18">
      <c r="O307" s="50"/>
      <c r="P307" s="50"/>
      <c r="Q307" s="50"/>
      <c r="R307" s="72"/>
    </row>
    <row r="308" spans="15:18">
      <c r="O308" s="50"/>
      <c r="P308" s="50"/>
      <c r="Q308" s="50"/>
      <c r="R308" s="72"/>
    </row>
    <row r="309" spans="15:18">
      <c r="O309" s="50"/>
      <c r="P309" s="50"/>
      <c r="Q309" s="50"/>
      <c r="R309" s="72"/>
    </row>
    <row r="310" spans="15:18">
      <c r="O310" s="50"/>
      <c r="P310" s="50"/>
      <c r="Q310" s="50"/>
      <c r="R310" s="72"/>
    </row>
    <row r="311" spans="15:18">
      <c r="O311" s="50"/>
      <c r="P311" s="50"/>
      <c r="Q311" s="50"/>
      <c r="R311" s="72"/>
    </row>
    <row r="312" spans="15:18">
      <c r="O312" s="50"/>
      <c r="P312" s="50"/>
      <c r="Q312" s="50"/>
      <c r="R312" s="72"/>
    </row>
    <row r="313" spans="15:18">
      <c r="O313" s="50"/>
      <c r="P313" s="50"/>
      <c r="Q313" s="50"/>
      <c r="R313" s="72"/>
    </row>
    <row r="314" spans="15:18">
      <c r="O314" s="50"/>
      <c r="P314" s="50"/>
      <c r="Q314" s="50"/>
      <c r="R314" s="72"/>
    </row>
    <row r="315" spans="15:18">
      <c r="O315" s="50"/>
      <c r="P315" s="50"/>
      <c r="Q315" s="50"/>
      <c r="R315" s="72"/>
    </row>
    <row r="316" spans="15:18">
      <c r="O316" s="50"/>
      <c r="P316" s="50"/>
      <c r="Q316" s="50"/>
      <c r="R316" s="72"/>
    </row>
    <row r="317" spans="15:18">
      <c r="O317" s="50"/>
      <c r="P317" s="50"/>
      <c r="Q317" s="50"/>
      <c r="R317" s="72"/>
    </row>
    <row r="318" spans="15:18">
      <c r="O318" s="50"/>
      <c r="P318" s="50"/>
      <c r="Q318" s="50"/>
      <c r="R318" s="72"/>
    </row>
    <row r="319" spans="15:18">
      <c r="O319" s="50"/>
      <c r="P319" s="50"/>
      <c r="Q319" s="50"/>
      <c r="R319" s="72"/>
    </row>
    <row r="320" spans="15:18">
      <c r="O320" s="50"/>
      <c r="P320" s="50"/>
      <c r="Q320" s="50"/>
      <c r="R320" s="72"/>
    </row>
    <row r="321" spans="15:18">
      <c r="O321" s="50"/>
      <c r="P321" s="50"/>
      <c r="Q321" s="50"/>
      <c r="R321" s="72"/>
    </row>
    <row r="322" spans="15:18">
      <c r="O322" s="50"/>
      <c r="P322" s="50"/>
      <c r="Q322" s="50"/>
      <c r="R322" s="72"/>
    </row>
    <row r="323" spans="15:18">
      <c r="O323" s="50"/>
      <c r="P323" s="50"/>
      <c r="Q323" s="50"/>
      <c r="R323" s="72"/>
    </row>
    <row r="324" spans="15:18">
      <c r="O324" s="50"/>
      <c r="P324" s="50"/>
      <c r="Q324" s="50"/>
      <c r="R324" s="72"/>
    </row>
    <row r="325" spans="15:18">
      <c r="O325" s="50"/>
      <c r="P325" s="50"/>
      <c r="Q325" s="50"/>
      <c r="R325" s="72"/>
    </row>
    <row r="326" spans="15:18">
      <c r="O326" s="50"/>
      <c r="P326" s="50"/>
      <c r="Q326" s="50"/>
      <c r="R326" s="72"/>
    </row>
    <row r="327" spans="15:18">
      <c r="O327" s="50"/>
      <c r="P327" s="50"/>
      <c r="Q327" s="50"/>
      <c r="R327" s="72"/>
    </row>
    <row r="328" spans="15:18">
      <c r="O328" s="50"/>
      <c r="P328" s="50"/>
      <c r="Q328" s="50"/>
      <c r="R328" s="72"/>
    </row>
    <row r="329" spans="15:18">
      <c r="O329" s="50"/>
      <c r="P329" s="50"/>
      <c r="Q329" s="50"/>
      <c r="R329" s="72"/>
    </row>
    <row r="330" spans="15:18">
      <c r="O330" s="50"/>
      <c r="P330" s="50"/>
      <c r="Q330" s="50"/>
      <c r="R330" s="72"/>
    </row>
    <row r="331" spans="15:18">
      <c r="O331" s="50"/>
      <c r="P331" s="50"/>
      <c r="Q331" s="50"/>
      <c r="R331" s="72"/>
    </row>
    <row r="332" spans="15:18">
      <c r="O332" s="50"/>
      <c r="P332" s="50"/>
      <c r="Q332" s="50"/>
      <c r="R332" s="72"/>
    </row>
    <row r="333" spans="15:18">
      <c r="O333" s="50"/>
      <c r="P333" s="50"/>
      <c r="Q333" s="50"/>
      <c r="R333" s="72"/>
    </row>
    <row r="334" spans="15:18">
      <c r="O334" s="50"/>
      <c r="P334" s="50"/>
      <c r="Q334" s="50"/>
      <c r="R334" s="72"/>
    </row>
    <row r="335" spans="15:18">
      <c r="O335" s="50"/>
      <c r="P335" s="50"/>
      <c r="Q335" s="50"/>
      <c r="R335" s="72"/>
    </row>
    <row r="336" spans="15:18">
      <c r="O336" s="50"/>
      <c r="P336" s="50"/>
      <c r="Q336" s="50"/>
      <c r="R336" s="72"/>
    </row>
    <row r="337" spans="15:18">
      <c r="O337" s="50"/>
      <c r="P337" s="50"/>
      <c r="Q337" s="50"/>
      <c r="R337" s="72"/>
    </row>
    <row r="338" spans="15:18">
      <c r="O338" s="50"/>
      <c r="P338" s="50"/>
      <c r="Q338" s="50"/>
      <c r="R338" s="72"/>
    </row>
    <row r="339" spans="15:18">
      <c r="O339" s="50"/>
      <c r="P339" s="50"/>
      <c r="Q339" s="50"/>
      <c r="R339" s="72"/>
    </row>
    <row r="340" spans="15:18">
      <c r="O340" s="50"/>
      <c r="P340" s="50"/>
      <c r="Q340" s="50"/>
      <c r="R340" s="72"/>
    </row>
    <row r="341" spans="15:18">
      <c r="O341" s="50"/>
      <c r="P341" s="50"/>
      <c r="Q341" s="50"/>
      <c r="R341" s="72"/>
    </row>
    <row r="342" spans="15:18">
      <c r="O342" s="50"/>
      <c r="P342" s="50"/>
      <c r="Q342" s="50"/>
      <c r="R342" s="72"/>
    </row>
    <row r="343" spans="15:18">
      <c r="O343" s="50"/>
      <c r="P343" s="50"/>
      <c r="Q343" s="50"/>
      <c r="R343" s="72"/>
    </row>
    <row r="344" spans="15:18">
      <c r="O344" s="50"/>
      <c r="P344" s="50"/>
      <c r="Q344" s="50"/>
      <c r="R344" s="72"/>
    </row>
    <row r="345" spans="15:18">
      <c r="O345" s="50"/>
      <c r="P345" s="50"/>
      <c r="Q345" s="50"/>
      <c r="R345" s="72"/>
    </row>
    <row r="346" spans="15:18">
      <c r="O346" s="50"/>
      <c r="P346" s="50"/>
      <c r="Q346" s="50"/>
      <c r="R346" s="72"/>
    </row>
    <row r="347" spans="15:18">
      <c r="O347" s="50"/>
      <c r="P347" s="50"/>
      <c r="Q347" s="50"/>
      <c r="R347" s="72"/>
    </row>
    <row r="348" spans="15:18">
      <c r="O348" s="50"/>
      <c r="P348" s="50"/>
      <c r="Q348" s="50"/>
      <c r="R348" s="72"/>
    </row>
    <row r="349" spans="15:18">
      <c r="O349" s="50"/>
      <c r="P349" s="50"/>
      <c r="Q349" s="50"/>
      <c r="R349" s="72"/>
    </row>
    <row r="350" spans="15:18">
      <c r="O350" s="50"/>
      <c r="P350" s="50"/>
      <c r="Q350" s="50"/>
      <c r="R350" s="72"/>
    </row>
    <row r="351" spans="15:18">
      <c r="O351" s="50"/>
      <c r="P351" s="50"/>
      <c r="Q351" s="50"/>
      <c r="R351" s="72"/>
    </row>
    <row r="352" spans="15:18">
      <c r="O352" s="50"/>
      <c r="P352" s="50"/>
      <c r="Q352" s="50"/>
      <c r="R352" s="72"/>
    </row>
    <row r="353" spans="15:18">
      <c r="O353" s="50"/>
      <c r="P353" s="50"/>
      <c r="Q353" s="50"/>
      <c r="R353" s="72"/>
    </row>
    <row r="354" spans="15:18">
      <c r="O354" s="50"/>
      <c r="P354" s="50"/>
      <c r="Q354" s="50"/>
      <c r="R354" s="72"/>
    </row>
    <row r="355" spans="15:18">
      <c r="O355" s="50"/>
      <c r="P355" s="50"/>
      <c r="Q355" s="50"/>
      <c r="R355" s="72"/>
    </row>
    <row r="356" spans="15:18">
      <c r="O356" s="50"/>
      <c r="P356" s="50"/>
      <c r="Q356" s="50"/>
      <c r="R356" s="72"/>
    </row>
    <row r="357" spans="15:18">
      <c r="O357" s="50"/>
      <c r="P357" s="50"/>
      <c r="Q357" s="50"/>
      <c r="R357" s="72"/>
    </row>
    <row r="358" spans="15:18">
      <c r="O358" s="50"/>
      <c r="P358" s="50"/>
      <c r="Q358" s="50"/>
      <c r="R358" s="72"/>
    </row>
    <row r="359" spans="15:18">
      <c r="O359" s="50"/>
      <c r="P359" s="50"/>
      <c r="Q359" s="50"/>
      <c r="R359" s="72"/>
    </row>
    <row r="360" spans="15:18">
      <c r="O360" s="50"/>
      <c r="P360" s="50"/>
      <c r="Q360" s="50"/>
      <c r="R360" s="72"/>
    </row>
    <row r="361" spans="15:18">
      <c r="O361" s="50"/>
      <c r="P361" s="50"/>
      <c r="Q361" s="50"/>
      <c r="R361" s="72"/>
    </row>
    <row r="362" spans="15:18">
      <c r="O362" s="50"/>
      <c r="P362" s="50"/>
      <c r="Q362" s="50"/>
      <c r="R362" s="72"/>
    </row>
    <row r="363" spans="15:18">
      <c r="O363" s="50"/>
      <c r="P363" s="50"/>
      <c r="Q363" s="50"/>
      <c r="R363" s="72"/>
    </row>
    <row r="364" spans="15:18">
      <c r="O364" s="50"/>
      <c r="P364" s="50"/>
      <c r="Q364" s="50"/>
      <c r="R364" s="72"/>
    </row>
    <row r="365" spans="15:18">
      <c r="O365" s="50"/>
      <c r="P365" s="50"/>
      <c r="Q365" s="50"/>
      <c r="R365" s="72"/>
    </row>
    <row r="366" spans="15:18">
      <c r="O366" s="50"/>
      <c r="P366" s="50"/>
      <c r="Q366" s="50"/>
      <c r="R366" s="72"/>
    </row>
    <row r="367" spans="15:18">
      <c r="O367" s="50"/>
      <c r="P367" s="50"/>
      <c r="Q367" s="50"/>
      <c r="R367" s="72"/>
    </row>
    <row r="368" spans="15:18">
      <c r="O368" s="50"/>
      <c r="P368" s="50"/>
      <c r="Q368" s="50"/>
      <c r="R368" s="72"/>
    </row>
    <row r="369" spans="15:18">
      <c r="O369" s="50"/>
      <c r="P369" s="50"/>
      <c r="Q369" s="50"/>
      <c r="R369" s="72"/>
    </row>
    <row r="370" spans="15:18">
      <c r="O370" s="50"/>
      <c r="P370" s="50"/>
      <c r="Q370" s="50"/>
      <c r="R370" s="72"/>
    </row>
    <row r="371" spans="15:18">
      <c r="O371" s="50"/>
      <c r="P371" s="50"/>
      <c r="Q371" s="50"/>
      <c r="R371" s="72"/>
    </row>
    <row r="372" spans="15:18">
      <c r="O372" s="50"/>
      <c r="P372" s="50"/>
      <c r="Q372" s="50"/>
      <c r="R372" s="72"/>
    </row>
    <row r="373" spans="15:18">
      <c r="O373" s="50"/>
      <c r="P373" s="50"/>
      <c r="Q373" s="50"/>
      <c r="R373" s="72"/>
    </row>
    <row r="374" spans="15:18">
      <c r="O374" s="50"/>
      <c r="P374" s="50"/>
      <c r="Q374" s="50"/>
      <c r="R374" s="72"/>
    </row>
    <row r="375" spans="15:18">
      <c r="O375" s="50"/>
      <c r="P375" s="50"/>
      <c r="Q375" s="50"/>
      <c r="R375" s="72"/>
    </row>
    <row r="376" spans="15:18">
      <c r="O376" s="50"/>
      <c r="P376" s="50"/>
      <c r="Q376" s="50"/>
      <c r="R376" s="72"/>
    </row>
    <row r="377" spans="15:18">
      <c r="O377" s="50"/>
      <c r="P377" s="50"/>
      <c r="Q377" s="50"/>
      <c r="R377" s="72"/>
    </row>
    <row r="378" spans="15:18">
      <c r="O378" s="50"/>
      <c r="P378" s="50"/>
      <c r="Q378" s="50"/>
      <c r="R378" s="72"/>
    </row>
    <row r="379" spans="15:18">
      <c r="O379" s="50"/>
      <c r="P379" s="50"/>
      <c r="Q379" s="50"/>
      <c r="R379" s="72"/>
    </row>
    <row r="380" spans="15:18">
      <c r="O380" s="50"/>
      <c r="P380" s="50"/>
      <c r="Q380" s="50"/>
      <c r="R380" s="72"/>
    </row>
    <row r="381" spans="15:18">
      <c r="O381" s="50"/>
      <c r="P381" s="50"/>
      <c r="Q381" s="50"/>
      <c r="R381" s="72"/>
    </row>
    <row r="382" spans="15:18">
      <c r="O382" s="50"/>
      <c r="P382" s="50"/>
      <c r="Q382" s="50"/>
      <c r="R382" s="72"/>
    </row>
    <row r="383" spans="15:18">
      <c r="O383" s="50"/>
      <c r="P383" s="50"/>
      <c r="Q383" s="50"/>
      <c r="R383" s="72"/>
    </row>
    <row r="384" spans="15:18">
      <c r="O384" s="50"/>
      <c r="P384" s="50"/>
      <c r="Q384" s="50"/>
      <c r="R384" s="72"/>
    </row>
    <row r="385" spans="15:18">
      <c r="O385" s="50"/>
      <c r="P385" s="50"/>
      <c r="Q385" s="50"/>
      <c r="R385" s="72"/>
    </row>
    <row r="386" spans="15:18">
      <c r="O386" s="50"/>
      <c r="P386" s="50"/>
      <c r="Q386" s="50"/>
      <c r="R386" s="72"/>
    </row>
    <row r="387" spans="15:18">
      <c r="O387" s="50"/>
      <c r="P387" s="50"/>
      <c r="Q387" s="50"/>
      <c r="R387" s="72"/>
    </row>
    <row r="388" spans="15:18">
      <c r="O388" s="50"/>
      <c r="P388" s="50"/>
      <c r="Q388" s="50"/>
      <c r="R388" s="72"/>
    </row>
    <row r="389" spans="15:18">
      <c r="O389" s="50"/>
      <c r="P389" s="50"/>
      <c r="Q389" s="50"/>
      <c r="R389" s="72"/>
    </row>
    <row r="390" spans="15:18">
      <c r="O390" s="50"/>
      <c r="P390" s="50"/>
      <c r="Q390" s="50"/>
      <c r="R390" s="72"/>
    </row>
    <row r="391" spans="15:18">
      <c r="O391" s="50"/>
      <c r="P391" s="50"/>
      <c r="Q391" s="50"/>
      <c r="R391" s="72"/>
    </row>
    <row r="392" spans="15:18">
      <c r="O392" s="50"/>
      <c r="P392" s="50"/>
      <c r="Q392" s="50"/>
      <c r="R392" s="72"/>
    </row>
    <row r="393" spans="15:18">
      <c r="O393" s="50"/>
      <c r="P393" s="50"/>
      <c r="Q393" s="50"/>
      <c r="R393" s="72"/>
    </row>
    <row r="394" spans="15:18">
      <c r="O394" s="50"/>
      <c r="P394" s="50"/>
      <c r="Q394" s="50"/>
      <c r="R394" s="72"/>
    </row>
    <row r="395" spans="15:18">
      <c r="O395" s="50"/>
      <c r="P395" s="50"/>
      <c r="Q395" s="50"/>
      <c r="R395" s="72"/>
    </row>
    <row r="396" spans="15:18">
      <c r="O396" s="50"/>
      <c r="P396" s="50"/>
      <c r="Q396" s="50"/>
      <c r="R396" s="72"/>
    </row>
    <row r="397" spans="15:18">
      <c r="O397" s="50"/>
      <c r="P397" s="50"/>
      <c r="Q397" s="50"/>
      <c r="R397" s="72"/>
    </row>
    <row r="398" spans="15:18">
      <c r="O398" s="50"/>
      <c r="P398" s="50"/>
      <c r="Q398" s="50"/>
      <c r="R398" s="72"/>
    </row>
    <row r="399" spans="15:18">
      <c r="O399" s="50"/>
      <c r="P399" s="50"/>
      <c r="Q399" s="50"/>
      <c r="R399" s="72"/>
    </row>
    <row r="400" spans="15:18">
      <c r="O400" s="50"/>
      <c r="P400" s="50"/>
      <c r="Q400" s="50"/>
      <c r="R400" s="72"/>
    </row>
    <row r="401" spans="15:18">
      <c r="O401" s="50"/>
      <c r="P401" s="50"/>
      <c r="Q401" s="50"/>
      <c r="R401" s="72"/>
    </row>
    <row r="402" spans="15:18">
      <c r="O402" s="50"/>
      <c r="P402" s="50"/>
      <c r="Q402" s="50"/>
      <c r="R402" s="72"/>
    </row>
    <row r="403" spans="15:18">
      <c r="O403" s="50"/>
      <c r="P403" s="50"/>
      <c r="Q403" s="50"/>
      <c r="R403" s="72"/>
    </row>
    <row r="404" spans="15:18">
      <c r="O404" s="50"/>
      <c r="P404" s="50"/>
      <c r="Q404" s="50"/>
      <c r="R404" s="72"/>
    </row>
    <row r="405" spans="15:18">
      <c r="O405" s="50"/>
      <c r="P405" s="50"/>
      <c r="Q405" s="50"/>
      <c r="R405" s="72"/>
    </row>
    <row r="406" spans="15:18">
      <c r="O406" s="50"/>
      <c r="P406" s="50"/>
      <c r="Q406" s="50"/>
      <c r="R406" s="72"/>
    </row>
    <row r="407" spans="15:18">
      <c r="O407" s="50"/>
      <c r="P407" s="50"/>
      <c r="Q407" s="50"/>
      <c r="R407" s="72"/>
    </row>
    <row r="408" spans="15:18">
      <c r="O408" s="50"/>
      <c r="P408" s="50"/>
      <c r="Q408" s="50"/>
      <c r="R408" s="72"/>
    </row>
    <row r="409" spans="15:18">
      <c r="O409" s="50"/>
      <c r="P409" s="50"/>
      <c r="Q409" s="50"/>
      <c r="R409" s="72"/>
    </row>
    <row r="410" spans="15:18">
      <c r="O410" s="50"/>
      <c r="P410" s="50"/>
      <c r="Q410" s="50"/>
      <c r="R410" s="72"/>
    </row>
    <row r="411" spans="15:18">
      <c r="O411" s="50"/>
      <c r="P411" s="50"/>
      <c r="Q411" s="50"/>
      <c r="R411" s="72"/>
    </row>
    <row r="412" spans="15:18">
      <c r="O412" s="50"/>
      <c r="P412" s="50"/>
      <c r="Q412" s="50"/>
      <c r="R412" s="72"/>
    </row>
    <row r="413" spans="15:18">
      <c r="O413" s="50"/>
      <c r="P413" s="50"/>
      <c r="Q413" s="50"/>
      <c r="R413" s="72"/>
    </row>
    <row r="414" spans="15:18">
      <c r="O414" s="50"/>
      <c r="P414" s="50"/>
      <c r="Q414" s="50"/>
      <c r="R414" s="72"/>
    </row>
    <row r="415" spans="15:18">
      <c r="O415" s="50"/>
      <c r="P415" s="50"/>
      <c r="Q415" s="50"/>
      <c r="R415" s="72"/>
    </row>
    <row r="416" spans="15:18">
      <c r="O416" s="50"/>
      <c r="P416" s="50"/>
      <c r="Q416" s="50"/>
      <c r="R416" s="72"/>
    </row>
    <row r="417" spans="15:18">
      <c r="O417" s="50"/>
      <c r="P417" s="50"/>
      <c r="Q417" s="50"/>
      <c r="R417" s="72"/>
    </row>
    <row r="418" spans="15:18">
      <c r="O418" s="50"/>
      <c r="P418" s="50"/>
      <c r="Q418" s="50"/>
      <c r="R418" s="72"/>
    </row>
    <row r="419" spans="15:18">
      <c r="O419" s="50"/>
      <c r="P419" s="50"/>
      <c r="Q419" s="50"/>
      <c r="R419" s="72"/>
    </row>
    <row r="420" spans="15:18">
      <c r="O420" s="50"/>
      <c r="P420" s="50"/>
      <c r="Q420" s="50"/>
      <c r="R420" s="72"/>
    </row>
    <row r="421" spans="15:18">
      <c r="O421" s="50"/>
      <c r="P421" s="50"/>
      <c r="Q421" s="50"/>
      <c r="R421" s="72"/>
    </row>
    <row r="422" spans="15:18">
      <c r="O422" s="50"/>
      <c r="P422" s="50"/>
      <c r="Q422" s="50"/>
      <c r="R422" s="72"/>
    </row>
    <row r="423" spans="15:18">
      <c r="O423" s="50"/>
      <c r="P423" s="50"/>
      <c r="Q423" s="50"/>
      <c r="R423" s="72"/>
    </row>
    <row r="424" spans="15:18">
      <c r="O424" s="50"/>
      <c r="P424" s="50"/>
      <c r="Q424" s="50"/>
      <c r="R424" s="72"/>
    </row>
    <row r="425" spans="15:18">
      <c r="O425" s="50"/>
      <c r="P425" s="50"/>
      <c r="Q425" s="50"/>
      <c r="R425" s="72"/>
    </row>
    <row r="426" spans="15:18">
      <c r="O426" s="50"/>
      <c r="P426" s="50"/>
      <c r="Q426" s="50"/>
      <c r="R426" s="72"/>
    </row>
    <row r="427" spans="15:18">
      <c r="O427" s="50"/>
      <c r="P427" s="50"/>
      <c r="Q427" s="50"/>
      <c r="R427" s="72"/>
    </row>
    <row r="428" spans="15:18">
      <c r="O428" s="50"/>
      <c r="P428" s="50"/>
      <c r="Q428" s="50"/>
      <c r="R428" s="72"/>
    </row>
    <row r="429" spans="15:18">
      <c r="O429" s="50"/>
      <c r="P429" s="50"/>
      <c r="Q429" s="50"/>
      <c r="R429" s="72"/>
    </row>
    <row r="430" spans="15:18">
      <c r="O430" s="50"/>
      <c r="P430" s="50"/>
      <c r="Q430" s="50"/>
      <c r="R430" s="72"/>
    </row>
    <row r="431" spans="15:18">
      <c r="O431" s="50"/>
      <c r="P431" s="50"/>
      <c r="Q431" s="50"/>
      <c r="R431" s="72"/>
    </row>
    <row r="432" spans="15:18">
      <c r="O432" s="50"/>
      <c r="P432" s="50"/>
      <c r="Q432" s="50"/>
      <c r="R432" s="72"/>
    </row>
    <row r="433" spans="15:18">
      <c r="O433" s="50"/>
      <c r="P433" s="50"/>
      <c r="Q433" s="50"/>
      <c r="R433" s="72"/>
    </row>
    <row r="434" spans="15:18">
      <c r="O434" s="50"/>
      <c r="P434" s="50"/>
      <c r="Q434" s="50"/>
      <c r="R434" s="72"/>
    </row>
    <row r="435" spans="15:18">
      <c r="O435" s="50"/>
      <c r="P435" s="50"/>
      <c r="Q435" s="50"/>
      <c r="R435" s="72"/>
    </row>
    <row r="436" spans="15:18">
      <c r="O436" s="50"/>
      <c r="P436" s="50"/>
      <c r="Q436" s="50"/>
      <c r="R436" s="72"/>
    </row>
    <row r="437" spans="15:18">
      <c r="O437" s="50"/>
      <c r="P437" s="50"/>
      <c r="Q437" s="50"/>
      <c r="R437" s="72"/>
    </row>
    <row r="438" spans="15:18">
      <c r="O438" s="50"/>
      <c r="P438" s="50"/>
      <c r="Q438" s="50"/>
      <c r="R438" s="72"/>
    </row>
    <row r="439" spans="15:18">
      <c r="O439" s="50"/>
      <c r="P439" s="50"/>
      <c r="Q439" s="50"/>
      <c r="R439" s="72"/>
    </row>
    <row r="440" spans="15:18">
      <c r="O440" s="50"/>
      <c r="P440" s="50"/>
      <c r="Q440" s="50"/>
      <c r="R440" s="72"/>
    </row>
    <row r="441" spans="15:18">
      <c r="O441" s="50"/>
      <c r="P441" s="50"/>
      <c r="Q441" s="50"/>
      <c r="R441" s="72"/>
    </row>
    <row r="442" spans="15:18">
      <c r="O442" s="50"/>
      <c r="P442" s="50"/>
      <c r="Q442" s="50"/>
      <c r="R442" s="72"/>
    </row>
    <row r="443" spans="15:18">
      <c r="O443" s="50"/>
      <c r="P443" s="50"/>
      <c r="Q443" s="50"/>
      <c r="R443" s="72"/>
    </row>
    <row r="444" spans="15:18">
      <c r="O444" s="50"/>
      <c r="P444" s="50"/>
      <c r="Q444" s="50"/>
      <c r="R444" s="72"/>
    </row>
    <row r="445" spans="15:18">
      <c r="O445" s="50"/>
      <c r="P445" s="50"/>
      <c r="Q445" s="50"/>
      <c r="R445" s="72"/>
    </row>
    <row r="446" spans="15:18">
      <c r="O446" s="50"/>
      <c r="P446" s="50"/>
      <c r="Q446" s="50"/>
      <c r="R446" s="72"/>
    </row>
    <row r="447" spans="15:18">
      <c r="O447" s="50"/>
      <c r="P447" s="50"/>
      <c r="Q447" s="50"/>
      <c r="R447" s="72"/>
    </row>
    <row r="448" spans="15:18">
      <c r="O448" s="50"/>
      <c r="P448" s="50"/>
      <c r="Q448" s="50"/>
      <c r="R448" s="72"/>
    </row>
    <row r="449" spans="15:18">
      <c r="O449" s="50"/>
      <c r="P449" s="50"/>
      <c r="Q449" s="50"/>
      <c r="R449" s="72"/>
    </row>
    <row r="450" spans="15:18">
      <c r="O450" s="50"/>
      <c r="P450" s="50"/>
      <c r="Q450" s="50"/>
      <c r="R450" s="72"/>
    </row>
    <row r="451" spans="15:18">
      <c r="O451" s="50"/>
      <c r="P451" s="50"/>
      <c r="Q451" s="50"/>
      <c r="R451" s="72"/>
    </row>
    <row r="452" spans="15:18">
      <c r="O452" s="50"/>
      <c r="P452" s="50"/>
      <c r="Q452" s="50"/>
      <c r="R452" s="72"/>
    </row>
    <row r="453" spans="15:18">
      <c r="O453" s="50"/>
      <c r="P453" s="50"/>
      <c r="Q453" s="50"/>
      <c r="R453" s="72"/>
    </row>
    <row r="454" spans="15:18">
      <c r="O454" s="50"/>
      <c r="P454" s="50"/>
      <c r="Q454" s="50"/>
      <c r="R454" s="72"/>
    </row>
    <row r="455" spans="15:18">
      <c r="O455" s="50"/>
      <c r="P455" s="50"/>
      <c r="Q455" s="50"/>
      <c r="R455" s="72"/>
    </row>
    <row r="456" spans="15:18">
      <c r="O456" s="50"/>
      <c r="P456" s="50"/>
      <c r="Q456" s="50"/>
      <c r="R456" s="72"/>
    </row>
    <row r="457" spans="15:18">
      <c r="O457" s="50"/>
      <c r="P457" s="50"/>
      <c r="Q457" s="50"/>
      <c r="R457" s="72"/>
    </row>
    <row r="458" spans="15:18">
      <c r="O458" s="50"/>
      <c r="P458" s="50"/>
      <c r="Q458" s="50"/>
      <c r="R458" s="72"/>
    </row>
    <row r="459" spans="15:18">
      <c r="O459" s="50"/>
      <c r="P459" s="50"/>
      <c r="Q459" s="50"/>
      <c r="R459" s="72"/>
    </row>
    <row r="460" spans="15:18">
      <c r="O460" s="50"/>
      <c r="P460" s="50"/>
      <c r="Q460" s="50"/>
      <c r="R460" s="72"/>
    </row>
    <row r="461" spans="15:18">
      <c r="O461" s="50"/>
      <c r="P461" s="50"/>
      <c r="Q461" s="50"/>
      <c r="R461" s="72"/>
    </row>
    <row r="462" spans="15:18">
      <c r="O462" s="50"/>
      <c r="P462" s="50"/>
      <c r="Q462" s="50"/>
      <c r="R462" s="72"/>
    </row>
    <row r="463" spans="15:18">
      <c r="O463" s="50"/>
      <c r="P463" s="50"/>
      <c r="Q463" s="50"/>
      <c r="R463" s="72"/>
    </row>
    <row r="464" spans="15:18">
      <c r="O464" s="50"/>
      <c r="P464" s="50"/>
      <c r="Q464" s="50"/>
      <c r="R464" s="72"/>
    </row>
    <row r="465" spans="15:18">
      <c r="O465" s="50"/>
      <c r="P465" s="50"/>
      <c r="Q465" s="50"/>
      <c r="R465" s="72"/>
    </row>
    <row r="466" spans="15:18">
      <c r="O466" s="50"/>
      <c r="P466" s="50"/>
      <c r="Q466" s="50"/>
      <c r="R466" s="72"/>
    </row>
    <row r="467" spans="15:18">
      <c r="O467" s="50"/>
      <c r="P467" s="50"/>
      <c r="Q467" s="50"/>
      <c r="R467" s="72"/>
    </row>
    <row r="468" spans="15:18">
      <c r="O468" s="50"/>
      <c r="P468" s="50"/>
      <c r="Q468" s="50"/>
      <c r="R468" s="72"/>
    </row>
  </sheetData>
  <sortState ref="P66:Q83">
    <sortCondition ref="Q66:Q83"/>
  </sortState>
  <mergeCells count="8">
    <mergeCell ref="E63:I63"/>
    <mergeCell ref="C62:I62"/>
    <mergeCell ref="C11:I11"/>
    <mergeCell ref="C12:I12"/>
    <mergeCell ref="C13:I13"/>
    <mergeCell ref="C60:I60"/>
    <mergeCell ref="C61:I61"/>
    <mergeCell ref="E14:I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H21" sqref="H21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38"/>
    </row>
    <row r="12" spans="1:15">
      <c r="A12" s="36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38"/>
    </row>
    <row r="13" spans="1:15">
      <c r="A13" s="36"/>
      <c r="B13" s="10"/>
      <c r="C13" s="3"/>
      <c r="D13" s="92" t="s">
        <v>64</v>
      </c>
      <c r="E13" s="92"/>
      <c r="F13" s="92"/>
      <c r="G13" s="92"/>
      <c r="H13" s="92"/>
      <c r="I13" s="92"/>
      <c r="J13" s="92"/>
      <c r="K13" s="92"/>
      <c r="L13" s="92"/>
      <c r="M13" s="92"/>
      <c r="N13" s="63"/>
      <c r="O13" s="38"/>
    </row>
    <row r="14" spans="1:15">
      <c r="A14" s="36"/>
      <c r="B14" s="10"/>
      <c r="C14" s="3"/>
      <c r="D14" s="3"/>
      <c r="E14" s="14"/>
      <c r="F14" s="93" t="s">
        <v>114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6" t="s">
        <v>31</v>
      </c>
      <c r="G16" s="96"/>
      <c r="H16" s="97" t="s">
        <v>65</v>
      </c>
      <c r="I16" s="97"/>
      <c r="J16" s="96" t="s">
        <v>66</v>
      </c>
      <c r="K16" s="96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94</v>
      </c>
      <c r="F19" s="79">
        <v>67.365445051498995</v>
      </c>
      <c r="G19" s="79">
        <v>43.99249003885825</v>
      </c>
      <c r="H19" s="79">
        <v>74.833753393164869</v>
      </c>
      <c r="I19" s="79">
        <v>51.281655148676094</v>
      </c>
      <c r="J19" s="79">
        <v>4.2188620062087523</v>
      </c>
      <c r="K19" s="79">
        <v>4.9170138756946926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67.883536948195598</v>
      </c>
      <c r="G20" s="79">
        <v>43.455955692897987</v>
      </c>
      <c r="H20" s="79">
        <v>74.732274259745054</v>
      </c>
      <c r="I20" s="79">
        <v>50.353674125231407</v>
      </c>
      <c r="J20" s="79">
        <v>6.8169106525392209</v>
      </c>
      <c r="K20" s="79">
        <v>6.7906522824187761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52.876376725946557</v>
      </c>
      <c r="G21" s="79">
        <v>36.512914831688846</v>
      </c>
      <c r="H21" s="79">
        <v>58.298564167338469</v>
      </c>
      <c r="I21" s="79">
        <v>42.51004412426613</v>
      </c>
      <c r="J21" s="79">
        <v>12.220699211949039</v>
      </c>
      <c r="K21" s="79">
        <v>7.3448503084351699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101</v>
      </c>
      <c r="F22" s="79">
        <v>73.375952003494774</v>
      </c>
      <c r="G22" s="79">
        <v>47.069046091520875</v>
      </c>
      <c r="H22" s="79">
        <v>80.626975032130105</v>
      </c>
      <c r="I22" s="79">
        <v>54.290434101746484</v>
      </c>
      <c r="J22" s="79">
        <v>13.891996571741046</v>
      </c>
      <c r="K22" s="79">
        <v>7.9805590452886435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95"/>
      <c r="C23" s="56"/>
      <c r="D23" s="55"/>
      <c r="E23" s="22" t="s">
        <v>103</v>
      </c>
      <c r="F23" s="79">
        <v>61.397186463097142</v>
      </c>
      <c r="G23" s="79">
        <v>46.545256058559204</v>
      </c>
      <c r="H23" s="79">
        <v>69.40124837210638</v>
      </c>
      <c r="I23" s="79">
        <v>54.878523171516065</v>
      </c>
      <c r="J23" s="79">
        <v>6.6695252836284737</v>
      </c>
      <c r="K23" s="79">
        <v>7.0464317722680221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95"/>
      <c r="C24" s="56"/>
      <c r="D24" s="55"/>
      <c r="E24" s="22" t="s">
        <v>107</v>
      </c>
      <c r="F24" s="57">
        <v>65.272365492776089</v>
      </c>
      <c r="G24" s="57">
        <v>45.573013440806278</v>
      </c>
      <c r="H24" s="57">
        <v>76.056498028757119</v>
      </c>
      <c r="I24" s="57">
        <v>55.614434114001909</v>
      </c>
      <c r="J24" s="57">
        <v>8.7190516504181517</v>
      </c>
      <c r="K24" s="57">
        <v>6.4894157677747302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95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95"/>
      <c r="C26" s="5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65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92" t="s">
        <v>64</v>
      </c>
      <c r="E47" s="92"/>
      <c r="F47" s="92"/>
      <c r="G47" s="92"/>
      <c r="H47" s="92"/>
      <c r="I47" s="92"/>
      <c r="J47" s="92"/>
      <c r="K47" s="92"/>
      <c r="L47" s="92"/>
      <c r="M47" s="92"/>
      <c r="N47" s="3"/>
      <c r="O47" s="38"/>
      <c r="P47" s="8"/>
    </row>
    <row r="48" spans="1:16" ht="15.75" customHeight="1">
      <c r="A48" s="36"/>
      <c r="B48" s="3"/>
      <c r="C48" s="3"/>
      <c r="D48" s="3"/>
      <c r="E48" s="14"/>
      <c r="F48" s="93" t="s">
        <v>115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6" t="s">
        <v>31</v>
      </c>
      <c r="G50" s="96"/>
      <c r="H50" s="97" t="s">
        <v>65</v>
      </c>
      <c r="I50" s="97"/>
      <c r="J50" s="96" t="s">
        <v>66</v>
      </c>
      <c r="K50" s="96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94</v>
      </c>
      <c r="F53" s="79">
        <v>28.936007298659284</v>
      </c>
      <c r="G53" s="79">
        <v>16.721019412461715</v>
      </c>
      <c r="H53" s="79">
        <v>33.244292931443752</v>
      </c>
      <c r="I53" s="79">
        <v>20.787710727959173</v>
      </c>
      <c r="J53" s="79">
        <v>-5.0582387451025834E-2</v>
      </c>
      <c r="K53" s="79">
        <v>-1.5110868323012561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33.037643408631602</v>
      </c>
      <c r="G54" s="79">
        <v>19.548414217371214</v>
      </c>
      <c r="H54" s="79">
        <v>37.639933509274528</v>
      </c>
      <c r="I54" s="79">
        <v>23.921960460711865</v>
      </c>
      <c r="J54" s="79">
        <v>1.2249795932579577</v>
      </c>
      <c r="K54" s="79">
        <v>-0.62678026361084882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35.114186484470977</v>
      </c>
      <c r="G55" s="79">
        <v>21.274388812540245</v>
      </c>
      <c r="H55" s="79">
        <v>39.835103118585913</v>
      </c>
      <c r="I55" s="79">
        <v>25.83240629948973</v>
      </c>
      <c r="J55" s="79">
        <v>1.9124718264213802</v>
      </c>
      <c r="K55" s="79">
        <v>0.14592891126978813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101</v>
      </c>
      <c r="F56" s="79">
        <v>38.688529748677666</v>
      </c>
      <c r="G56" s="79">
        <v>23.655794208720259</v>
      </c>
      <c r="H56" s="79">
        <v>43.695797442462478</v>
      </c>
      <c r="I56" s="79">
        <v>28.483307794149116</v>
      </c>
      <c r="J56" s="79">
        <v>2.3036791816357427</v>
      </c>
      <c r="K56" s="79">
        <v>0.84975606543995497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103</v>
      </c>
      <c r="F57" s="79">
        <v>40.949844510110147</v>
      </c>
      <c r="G57" s="79">
        <v>25.69184071967323</v>
      </c>
      <c r="H57" s="79">
        <v>46.285729299997477</v>
      </c>
      <c r="I57" s="79">
        <v>30.85307768396186</v>
      </c>
      <c r="J57" s="79">
        <v>2.6451926812884885</v>
      </c>
      <c r="K57" s="79">
        <v>1.3671806368978467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107</v>
      </c>
      <c r="F58" s="57">
        <v>43.000102732623532</v>
      </c>
      <c r="G58" s="57">
        <v>27.243845126290967</v>
      </c>
      <c r="H58" s="57">
        <v>48.828337262363355</v>
      </c>
      <c r="I58" s="57">
        <v>32.815148396353734</v>
      </c>
      <c r="J58" s="57">
        <v>3.155344624844747</v>
      </c>
      <c r="K58" s="57">
        <v>1.7620313741223859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58"/>
      <c r="C60" s="56"/>
      <c r="D60" s="64"/>
      <c r="E60" s="52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75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90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D20" sqref="D20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92" t="s">
        <v>32</v>
      </c>
      <c r="E13" s="92"/>
      <c r="F13" s="92"/>
      <c r="G13" s="92"/>
      <c r="H13" s="92"/>
      <c r="I13" s="92"/>
      <c r="J13" s="92"/>
      <c r="K13" s="92"/>
      <c r="L13" s="92"/>
      <c r="M13" s="92"/>
      <c r="N13" s="63"/>
      <c r="O13" s="38"/>
    </row>
    <row r="14" spans="1:15">
      <c r="A14" s="36"/>
      <c r="B14" s="10"/>
      <c r="C14" s="3"/>
      <c r="D14" s="3"/>
      <c r="E14" s="14"/>
      <c r="F14" s="93" t="str">
        <f>'Almac y Transp'!F14:K14</f>
        <v>variaciones  anuales 2021p - 2022p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6" t="s">
        <v>31</v>
      </c>
      <c r="G16" s="96"/>
      <c r="H16" s="97" t="s">
        <v>65</v>
      </c>
      <c r="I16" s="97"/>
      <c r="J16" s="96" t="s">
        <v>66</v>
      </c>
      <c r="K16" s="96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94</v>
      </c>
      <c r="F19" s="79">
        <v>27.051031556131406</v>
      </c>
      <c r="G19" s="79">
        <v>18.125743571932105</v>
      </c>
      <c r="H19" s="79">
        <v>23.459969309075106</v>
      </c>
      <c r="I19" s="79">
        <v>14.990278494816309</v>
      </c>
      <c r="J19" s="79">
        <v>3.1245575833650037</v>
      </c>
      <c r="K19" s="79">
        <v>4.5908984518674458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15.147357057956825</v>
      </c>
      <c r="G20" s="79">
        <v>16.413502769272199</v>
      </c>
      <c r="H20" s="79">
        <v>8.60902132595929</v>
      </c>
      <c r="I20" s="79">
        <v>10.161172058613658</v>
      </c>
      <c r="J20" s="79">
        <v>3.7347175912386916</v>
      </c>
      <c r="K20" s="79">
        <v>6.0637936884967587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25.89227242086605</v>
      </c>
      <c r="G21" s="79">
        <v>25.34886374123964</v>
      </c>
      <c r="H21" s="79">
        <v>10.452086442855247</v>
      </c>
      <c r="I21" s="79">
        <v>10.301728802981302</v>
      </c>
      <c r="J21" s="79">
        <v>2.0442102698927442</v>
      </c>
      <c r="K21" s="79">
        <v>6.743180306054569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101</v>
      </c>
      <c r="F22" s="79">
        <v>38.697601820927787</v>
      </c>
      <c r="G22" s="79">
        <v>36.448646905457167</v>
      </c>
      <c r="H22" s="79">
        <v>21.686893175841249</v>
      </c>
      <c r="I22" s="79">
        <v>20.06907120888313</v>
      </c>
      <c r="J22" s="79">
        <v>3.101994890850122</v>
      </c>
      <c r="K22" s="79">
        <v>8.4751808625667593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103</v>
      </c>
      <c r="F23" s="79">
        <v>38.44920806435394</v>
      </c>
      <c r="G23" s="79">
        <v>31.978048729631467</v>
      </c>
      <c r="H23" s="79">
        <v>21.468963924542635</v>
      </c>
      <c r="I23" s="79">
        <v>16.124034275011141</v>
      </c>
      <c r="J23" s="79">
        <v>2.5896272606894684</v>
      </c>
      <c r="K23" s="79">
        <v>8.5600794438927466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107</v>
      </c>
      <c r="F24" s="57">
        <v>46.235439943141131</v>
      </c>
      <c r="G24" s="57">
        <v>27.767809813540097</v>
      </c>
      <c r="H24" s="57">
        <v>28.300245463927865</v>
      </c>
      <c r="I24" s="57">
        <v>12.419555136970899</v>
      </c>
      <c r="J24" s="57">
        <v>5.5113173929301524</v>
      </c>
      <c r="K24" s="57">
        <v>7.6189512274664821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92" t="s">
        <v>32</v>
      </c>
      <c r="E47" s="92"/>
      <c r="F47" s="92"/>
      <c r="G47" s="92"/>
      <c r="H47" s="92"/>
      <c r="I47" s="92"/>
      <c r="J47" s="92"/>
      <c r="K47" s="92"/>
      <c r="L47" s="92"/>
      <c r="M47" s="92"/>
      <c r="N47" s="3"/>
      <c r="O47" s="38"/>
      <c r="P47" s="8"/>
    </row>
    <row r="48" spans="1:16" ht="15.75" customHeight="1">
      <c r="A48" s="36"/>
      <c r="B48" s="3"/>
      <c r="C48" s="3"/>
      <c r="D48" s="3"/>
      <c r="E48" s="14"/>
      <c r="F48" s="93" t="str">
        <f>'Almac y Transp'!F48:K48</f>
        <v>variaciones año corrido 2021p - 2022p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6" t="s">
        <v>31</v>
      </c>
      <c r="G50" s="96"/>
      <c r="H50" s="97" t="s">
        <v>65</v>
      </c>
      <c r="I50" s="97"/>
      <c r="J50" s="96" t="s">
        <v>66</v>
      </c>
      <c r="K50" s="96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94</v>
      </c>
      <c r="F53" s="79">
        <v>14.250921234806313</v>
      </c>
      <c r="G53" s="79">
        <v>17.416719367032751</v>
      </c>
      <c r="H53" s="79">
        <v>14.659095170408531</v>
      </c>
      <c r="I53" s="79">
        <v>17.958743932139964</v>
      </c>
      <c r="J53" s="79">
        <v>-2.4058434973601495</v>
      </c>
      <c r="K53" s="79">
        <v>2.9230337572709653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14.358434041822177</v>
      </c>
      <c r="G54" s="79">
        <v>17.29057540140888</v>
      </c>
      <c r="H54" s="79">
        <v>13.908815757504733</v>
      </c>
      <c r="I54" s="79">
        <v>16.946536478185003</v>
      </c>
      <c r="J54" s="79">
        <v>-1.7454392618528325</v>
      </c>
      <c r="K54" s="79">
        <v>3.2680615664478774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15.6022844019841</v>
      </c>
      <c r="G55" s="79">
        <v>18.188366381107212</v>
      </c>
      <c r="H55" s="79">
        <v>13.524762541410507</v>
      </c>
      <c r="I55" s="79">
        <v>16.185066642600688</v>
      </c>
      <c r="J55" s="79">
        <v>-1.3697317420072408</v>
      </c>
      <c r="K55" s="79">
        <v>3.618225882684234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101</v>
      </c>
      <c r="F56" s="79">
        <v>17.937244351635616</v>
      </c>
      <c r="G56" s="79">
        <v>20.078695450624885</v>
      </c>
      <c r="H56" s="79">
        <v>14.372313364963031</v>
      </c>
      <c r="I56" s="79">
        <v>16.597415270006444</v>
      </c>
      <c r="J56" s="79">
        <v>-0.96857167494260876</v>
      </c>
      <c r="K56" s="79">
        <v>4.0607183261939461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103</v>
      </c>
      <c r="F57" s="79">
        <v>20.136535016663547</v>
      </c>
      <c r="G57" s="79">
        <v>21.374171961997224</v>
      </c>
      <c r="H57" s="79">
        <v>15.151562089443949</v>
      </c>
      <c r="I57" s="79">
        <v>16.544704107009323</v>
      </c>
      <c r="J57" s="79">
        <v>-0.672810514934441</v>
      </c>
      <c r="K57" s="79">
        <v>4.4399372086880939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107</v>
      </c>
      <c r="F58" s="57">
        <v>21.870544436714233</v>
      </c>
      <c r="G58" s="57">
        <v>21.823479800069734</v>
      </c>
      <c r="H58" s="57">
        <v>16.044792603661271</v>
      </c>
      <c r="I58" s="57">
        <v>16.248680552453653</v>
      </c>
      <c r="J58" s="57">
        <v>-0.20784805837794629</v>
      </c>
      <c r="K58" s="57">
        <v>4.6827476677738344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58"/>
      <c r="C60" s="56"/>
      <c r="D60" s="64"/>
      <c r="E60" s="52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68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D13:M13"/>
    <mergeCell ref="F14:K14"/>
    <mergeCell ref="F16:G16"/>
    <mergeCell ref="H16:I16"/>
    <mergeCell ref="J16:K16"/>
    <mergeCell ref="D47:M47"/>
    <mergeCell ref="F48:K48"/>
    <mergeCell ref="F50:G50"/>
    <mergeCell ref="H50:I50"/>
    <mergeCell ref="J50:K50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10" zoomScaleNormal="100" zoomScaleSheetLayoutView="100" workbookViewId="0">
      <selection activeCell="C18" sqref="C18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2" t="s">
        <v>30</v>
      </c>
      <c r="F13" s="92"/>
      <c r="G13" s="92"/>
      <c r="H13" s="92"/>
      <c r="I13" s="92"/>
      <c r="J13" s="92"/>
      <c r="K13" s="92"/>
      <c r="L13" s="92"/>
      <c r="M13" s="51"/>
      <c r="N13" s="63"/>
      <c r="O13" s="38"/>
    </row>
    <row r="14" spans="1:15">
      <c r="A14" s="36"/>
      <c r="B14" s="10"/>
      <c r="C14" s="3"/>
      <c r="D14" s="3"/>
      <c r="E14" s="14"/>
      <c r="F14" s="93" t="str">
        <f>'Almac y Transp'!F14:K14</f>
        <v>variaciones  anuales 2021p - 2022p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6" t="s">
        <v>31</v>
      </c>
      <c r="G16" s="96"/>
      <c r="H16" s="97" t="s">
        <v>65</v>
      </c>
      <c r="I16" s="97"/>
      <c r="J16" s="96" t="s">
        <v>66</v>
      </c>
      <c r="K16" s="96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94</v>
      </c>
      <c r="F19" s="79">
        <v>69.976082794754944</v>
      </c>
      <c r="G19" s="79">
        <v>82.19847065754908</v>
      </c>
      <c r="H19" s="79">
        <v>82.820264903885487</v>
      </c>
      <c r="I19" s="79">
        <v>96.976847873387328</v>
      </c>
      <c r="J19" s="79">
        <v>2.8078957859243587</v>
      </c>
      <c r="K19" s="79">
        <v>11.431629803037424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56.481565591366746</v>
      </c>
      <c r="G20" s="79">
        <v>51.726221036922567</v>
      </c>
      <c r="H20" s="79">
        <v>68.281672561383857</v>
      </c>
      <c r="I20" s="79">
        <v>64.366538025740823</v>
      </c>
      <c r="J20" s="79">
        <v>6.8140721847753269</v>
      </c>
      <c r="K20" s="79">
        <v>11.973613048865218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37.656171334435783</v>
      </c>
      <c r="G21" s="79">
        <v>42.110383407658276</v>
      </c>
      <c r="H21" s="79">
        <v>47.954036379378778</v>
      </c>
      <c r="I21" s="79">
        <v>54.254313626406713</v>
      </c>
      <c r="J21" s="79">
        <v>9.3702739617914261</v>
      </c>
      <c r="K21" s="79">
        <v>12.231762899002234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101</v>
      </c>
      <c r="F22" s="79">
        <v>27.243668451347176</v>
      </c>
      <c r="G22" s="79">
        <v>30.411885782863322</v>
      </c>
      <c r="H22" s="79">
        <v>38.079390079630031</v>
      </c>
      <c r="I22" s="79">
        <v>42.57046082066941</v>
      </c>
      <c r="J22" s="79">
        <v>10.4122891614102</v>
      </c>
      <c r="K22" s="79">
        <v>11.590971898485549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103</v>
      </c>
      <c r="F23" s="79">
        <v>32.750836297852061</v>
      </c>
      <c r="G23" s="79">
        <v>31.498296071800269</v>
      </c>
      <c r="H23" s="79">
        <v>44.568526731716929</v>
      </c>
      <c r="I23" s="79">
        <v>44.552459730093005</v>
      </c>
      <c r="J23" s="79">
        <v>10.039291925820919</v>
      </c>
      <c r="K23" s="79">
        <v>11.381711206992364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107</v>
      </c>
      <c r="F24" s="57">
        <v>49.249892725306722</v>
      </c>
      <c r="G24" s="57">
        <v>36.680318008232717</v>
      </c>
      <c r="H24" s="57">
        <v>65.963267544445614</v>
      </c>
      <c r="I24" s="57">
        <v>52.991035782241482</v>
      </c>
      <c r="J24" s="57">
        <v>12.579481053519942</v>
      </c>
      <c r="K24" s="57">
        <v>14.317534529216317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58"/>
      <c r="C26" s="56"/>
      <c r="D26" s="64"/>
      <c r="E26" s="52"/>
      <c r="F26" s="3"/>
      <c r="G26" s="3"/>
      <c r="H26" s="3"/>
      <c r="I26" s="3"/>
      <c r="J26" s="3"/>
      <c r="K26" s="3"/>
      <c r="L26" s="3"/>
      <c r="M26" s="3"/>
      <c r="N26" s="3"/>
      <c r="O26" s="38"/>
      <c r="P26" s="54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2" t="s">
        <v>30</v>
      </c>
      <c r="F47" s="92"/>
      <c r="G47" s="92"/>
      <c r="H47" s="92"/>
      <c r="I47" s="92"/>
      <c r="J47" s="92"/>
      <c r="K47" s="92"/>
      <c r="L47" s="92"/>
      <c r="M47" s="51"/>
      <c r="N47" s="3"/>
      <c r="O47" s="38"/>
      <c r="P47" s="8"/>
    </row>
    <row r="48" spans="1:16" ht="15.75" customHeight="1">
      <c r="A48" s="36"/>
      <c r="B48" s="3"/>
      <c r="C48" s="3"/>
      <c r="D48" s="3"/>
      <c r="E48" s="14"/>
      <c r="F48" s="93" t="str">
        <f>'Almac y Transp'!F48:K48</f>
        <v>variaciones año corrido 2021p - 2022p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6" t="s">
        <v>31</v>
      </c>
      <c r="G50" s="96"/>
      <c r="H50" s="97" t="s">
        <v>65</v>
      </c>
      <c r="I50" s="97"/>
      <c r="J50" s="96" t="s">
        <v>66</v>
      </c>
      <c r="K50" s="96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94</v>
      </c>
      <c r="F53" s="79">
        <v>20.844571689752179</v>
      </c>
      <c r="G53" s="79">
        <v>42.123331997913247</v>
      </c>
      <c r="H53" s="79">
        <v>28.634517301380647</v>
      </c>
      <c r="I53" s="79">
        <v>50.859344168671818</v>
      </c>
      <c r="J53" s="79">
        <v>-16.925566471121268</v>
      </c>
      <c r="K53" s="79">
        <v>-6.8779291869878412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24.604246882501091</v>
      </c>
      <c r="G54" s="79">
        <v>43.286148369012366</v>
      </c>
      <c r="H54" s="79">
        <v>32.888678044325893</v>
      </c>
      <c r="I54" s="79">
        <v>52.51266161162058</v>
      </c>
      <c r="J54" s="79">
        <v>-14.721886187793121</v>
      </c>
      <c r="K54" s="79">
        <v>-4.9877399190672023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26.0658806169888</v>
      </c>
      <c r="G55" s="79">
        <v>43.138657183171247</v>
      </c>
      <c r="H55" s="79">
        <v>34.604124528010203</v>
      </c>
      <c r="I55" s="79">
        <v>52.733835366400619</v>
      </c>
      <c r="J55" s="79">
        <v>-12.678994738232408</v>
      </c>
      <c r="K55" s="79">
        <v>-3.3814246299974537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101</v>
      </c>
      <c r="F56" s="79">
        <v>26.194927072607467</v>
      </c>
      <c r="G56" s="79">
        <v>41.621599150658703</v>
      </c>
      <c r="H56" s="79">
        <v>34.991627678118697</v>
      </c>
      <c r="I56" s="79">
        <v>51.505690373160022</v>
      </c>
      <c r="J56" s="79">
        <v>-10.839571604697863</v>
      </c>
      <c r="K56" s="79">
        <v>-2.0771561672070837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103</v>
      </c>
      <c r="F57" s="79">
        <v>26.919391287475804</v>
      </c>
      <c r="G57" s="79">
        <v>40.397534890460427</v>
      </c>
      <c r="H57" s="79">
        <v>36.067497208249847</v>
      </c>
      <c r="I57" s="79">
        <v>50.650789278524464</v>
      </c>
      <c r="J57" s="79">
        <v>-9.2827410039497131</v>
      </c>
      <c r="K57" s="79">
        <v>-0.98551644482732792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107</v>
      </c>
      <c r="F58" s="57">
        <v>28.388618886558483</v>
      </c>
      <c r="G58" s="57">
        <v>40.096420566543856</v>
      </c>
      <c r="H58" s="57">
        <v>38.078815780984911</v>
      </c>
      <c r="I58" s="57">
        <v>50.844671283232316</v>
      </c>
      <c r="J58" s="57">
        <v>-7.8188275233529776</v>
      </c>
      <c r="K58" s="57">
        <v>0.10938602460830449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67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C13" sqref="C13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2" t="s">
        <v>53</v>
      </c>
      <c r="F13" s="92"/>
      <c r="G13" s="92"/>
      <c r="H13" s="92"/>
      <c r="I13" s="92"/>
      <c r="J13" s="92"/>
      <c r="K13" s="92"/>
      <c r="L13" s="92"/>
      <c r="M13" s="51"/>
      <c r="N13" s="63"/>
      <c r="O13" s="38"/>
    </row>
    <row r="14" spans="1:15">
      <c r="A14" s="36"/>
      <c r="B14" s="10"/>
      <c r="C14" s="3"/>
      <c r="D14" s="3"/>
      <c r="E14" s="14"/>
      <c r="F14" s="93" t="str">
        <f>'Almac y Transp'!F14:K14</f>
        <v>variaciones  anuales 2021p - 2022p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6" t="s">
        <v>31</v>
      </c>
      <c r="G16" s="96"/>
      <c r="H16" s="98" t="s">
        <v>65</v>
      </c>
      <c r="I16" s="98"/>
      <c r="J16" s="96" t="s">
        <v>66</v>
      </c>
      <c r="K16" s="96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94</v>
      </c>
      <c r="F19" s="79">
        <v>3.3505401315038057</v>
      </c>
      <c r="G19" s="79">
        <v>11.084932182222616</v>
      </c>
      <c r="H19" s="79">
        <v>5.7073598697427315</v>
      </c>
      <c r="I19" s="79">
        <v>13.985964910504634</v>
      </c>
      <c r="J19" s="79">
        <v>-6.4599080117732512</v>
      </c>
      <c r="K19" s="79">
        <v>-5.8001965865427536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12.273458901230995</v>
      </c>
      <c r="G20" s="79">
        <v>27.506821058729344</v>
      </c>
      <c r="H20" s="79">
        <v>15.100059921123091</v>
      </c>
      <c r="I20" s="79">
        <v>30.977478975399549</v>
      </c>
      <c r="J20" s="79">
        <v>-6.4734869162133464</v>
      </c>
      <c r="K20" s="79">
        <v>-5.3337912212050043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16.33452563237023</v>
      </c>
      <c r="G21" s="79">
        <v>14.650717221133931</v>
      </c>
      <c r="H21" s="79">
        <v>19.473551090312185</v>
      </c>
      <c r="I21" s="79">
        <v>17.888380352726799</v>
      </c>
      <c r="J21" s="79">
        <v>-6.4466078648960092</v>
      </c>
      <c r="K21" s="79">
        <v>-5.2200363935939862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101</v>
      </c>
      <c r="F22" s="79">
        <v>1.4218229293326203</v>
      </c>
      <c r="G22" s="79">
        <v>4.6826189519546944</v>
      </c>
      <c r="H22" s="79">
        <v>4.4145980321654008</v>
      </c>
      <c r="I22" s="79">
        <v>7.8286256472943023</v>
      </c>
      <c r="J22" s="79">
        <v>-5.6422737831395011</v>
      </c>
      <c r="K22" s="79">
        <v>-5.0098374990890591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103</v>
      </c>
      <c r="F23" s="79">
        <v>-12.282707511689168</v>
      </c>
      <c r="G23" s="79">
        <v>-6.8119298506019561</v>
      </c>
      <c r="H23" s="79">
        <v>-9.3478024404863902</v>
      </c>
      <c r="I23" s="79">
        <v>-3.5310375113052288</v>
      </c>
      <c r="J23" s="79">
        <v>-3.6731323055939242</v>
      </c>
      <c r="K23" s="79">
        <v>-4.2505448232556091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107</v>
      </c>
      <c r="F24" s="57">
        <v>38.893444246433972</v>
      </c>
      <c r="G24" s="57">
        <v>41.15062068934887</v>
      </c>
      <c r="H24" s="57">
        <v>45.193435182847281</v>
      </c>
      <c r="I24" s="57">
        <v>47.790462488675729</v>
      </c>
      <c r="J24" s="57">
        <v>-3.5168390250995003</v>
      </c>
      <c r="K24" s="57">
        <v>-5.004402020295629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58"/>
      <c r="C26" s="56"/>
      <c r="D26" s="64"/>
      <c r="E26" s="52"/>
      <c r="F26" s="3"/>
      <c r="G26" s="3"/>
      <c r="H26" s="3"/>
      <c r="I26" s="3"/>
      <c r="J26" s="3"/>
      <c r="K26" s="3"/>
      <c r="L26" s="3"/>
      <c r="M26" s="3"/>
      <c r="N26" s="3"/>
      <c r="O26" s="38"/>
      <c r="P26" s="54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2" t="s">
        <v>53</v>
      </c>
      <c r="F47" s="92"/>
      <c r="G47" s="92"/>
      <c r="H47" s="92"/>
      <c r="I47" s="92"/>
      <c r="J47" s="92"/>
      <c r="K47" s="92"/>
      <c r="L47" s="92"/>
      <c r="M47" s="51"/>
      <c r="N47" s="3"/>
      <c r="O47" s="38"/>
      <c r="P47" s="8"/>
    </row>
    <row r="48" spans="1:16" ht="15.75" customHeight="1">
      <c r="A48" s="36"/>
      <c r="B48" s="3"/>
      <c r="C48" s="3"/>
      <c r="D48" s="3"/>
      <c r="E48" s="14"/>
      <c r="F48" s="93" t="str">
        <f>'Almac y Transp'!F48:K48</f>
        <v>variaciones año corrido 2021p - 2022p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6" t="s">
        <v>31</v>
      </c>
      <c r="G50" s="96"/>
      <c r="H50" s="98" t="s">
        <v>65</v>
      </c>
      <c r="I50" s="98"/>
      <c r="J50" s="96" t="s">
        <v>66</v>
      </c>
      <c r="K50" s="96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94</v>
      </c>
      <c r="F53" s="79">
        <v>-0.37478357535002393</v>
      </c>
      <c r="G53" s="79">
        <v>-2.5972830054967089</v>
      </c>
      <c r="H53" s="79">
        <v>1.5267340779726579</v>
      </c>
      <c r="I53" s="79">
        <v>-0.3697682954950543</v>
      </c>
      <c r="J53" s="79">
        <v>-10.536937229297905</v>
      </c>
      <c r="K53" s="79">
        <v>-12.182059795213995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1.032420672960277</v>
      </c>
      <c r="G54" s="79">
        <v>0.62478607004505804</v>
      </c>
      <c r="H54" s="79">
        <v>3.0436968127363961</v>
      </c>
      <c r="I54" s="79">
        <v>3.0020770744942471</v>
      </c>
      <c r="J54" s="79">
        <v>-10.112482102644959</v>
      </c>
      <c r="K54" s="79">
        <v>-11.484232191285692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2.4283061333644218</v>
      </c>
      <c r="G55" s="79">
        <v>1.9429051658527152</v>
      </c>
      <c r="H55" s="79">
        <v>4.5499397836759714</v>
      </c>
      <c r="I55" s="79">
        <v>4.4090791831599141</v>
      </c>
      <c r="J55" s="79">
        <v>-9.7658333320046928</v>
      </c>
      <c r="K55" s="79">
        <v>-10.90587057224579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101</v>
      </c>
      <c r="F56" s="79">
        <v>2.3200345590003613</v>
      </c>
      <c r="G56" s="79">
        <v>2.218250121856391</v>
      </c>
      <c r="H56" s="79">
        <v>4.5353244796641157</v>
      </c>
      <c r="I56" s="79">
        <v>4.7546403762301459</v>
      </c>
      <c r="J56" s="79">
        <v>-9.4110791484300798</v>
      </c>
      <c r="K56" s="79">
        <v>-10.410302582076557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103</v>
      </c>
      <c r="F57" s="79">
        <v>0.14349329763849727</v>
      </c>
      <c r="G57" s="79">
        <v>0.98939865615261802</v>
      </c>
      <c r="H57" s="79">
        <v>2.4590990920398959</v>
      </c>
      <c r="I57" s="79">
        <v>3.6208986989719083</v>
      </c>
      <c r="J57" s="79">
        <v>-8.9671480543932489</v>
      </c>
      <c r="K57" s="79">
        <v>-9.938704089928919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107</v>
      </c>
      <c r="F58" s="57">
        <v>2.6974892572205977</v>
      </c>
      <c r="G58" s="57">
        <v>3.6297486393529255</v>
      </c>
      <c r="H58" s="57">
        <v>5.2934328390507934</v>
      </c>
      <c r="I58" s="57">
        <v>6.5488449792848735</v>
      </c>
      <c r="J58" s="57">
        <v>-8.5762518592270141</v>
      </c>
      <c r="K58" s="57">
        <v>-9.5889592112220594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69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C17" sqref="C17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51" t="s">
        <v>41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>
      <c r="A14" s="36"/>
      <c r="B14" s="10"/>
      <c r="C14" s="3"/>
      <c r="D14" s="3"/>
      <c r="E14" s="14"/>
      <c r="F14" s="93" t="str">
        <f>'Almac y Transp'!F14:K14</f>
        <v>variaciones  anuales 2021p - 2022p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6" t="s">
        <v>31</v>
      </c>
      <c r="G16" s="96"/>
      <c r="H16" s="98" t="s">
        <v>65</v>
      </c>
      <c r="I16" s="98"/>
      <c r="J16" s="96" t="s">
        <v>66</v>
      </c>
      <c r="K16" s="96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94</v>
      </c>
      <c r="F19" s="79">
        <v>1096.5686565996405</v>
      </c>
      <c r="G19" s="79">
        <v>1138.2650842756793</v>
      </c>
      <c r="H19" s="79">
        <v>1116.9516376535403</v>
      </c>
      <c r="I19" s="79">
        <v>1148.0862405283499</v>
      </c>
      <c r="J19" s="79">
        <v>6.6236924559621286</v>
      </c>
      <c r="K19" s="79">
        <v>-11.785580874112782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452.95546888826539</v>
      </c>
      <c r="G20" s="79">
        <v>535.19883552673446</v>
      </c>
      <c r="H20" s="79">
        <v>460.34914032866175</v>
      </c>
      <c r="I20" s="79">
        <v>540.11967866832299</v>
      </c>
      <c r="J20" s="79">
        <v>0.17596449905332179</v>
      </c>
      <c r="K20" s="79">
        <v>-13.150842266462476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285.87486481420353</v>
      </c>
      <c r="G21" s="79">
        <v>368.07935171585598</v>
      </c>
      <c r="H21" s="79">
        <v>285.48612742864117</v>
      </c>
      <c r="I21" s="79">
        <v>368.46790679475674</v>
      </c>
      <c r="J21" s="79">
        <v>-7.5896545868466632</v>
      </c>
      <c r="K21" s="79">
        <v>-12.75964391691393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101</v>
      </c>
      <c r="F22" s="79">
        <v>705.64212456139865</v>
      </c>
      <c r="G22" s="79">
        <v>888.93000391839666</v>
      </c>
      <c r="H22" s="79">
        <v>710.73225427431282</v>
      </c>
      <c r="I22" s="79">
        <v>893.58443638423637</v>
      </c>
      <c r="J22" s="79">
        <v>7.627449742635207</v>
      </c>
      <c r="K22" s="79">
        <v>7.0753680509778434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103</v>
      </c>
      <c r="F23" s="79">
        <v>579.39026508548397</v>
      </c>
      <c r="G23" s="79">
        <v>658.08330215719729</v>
      </c>
      <c r="H23" s="79">
        <v>585.72635423595659</v>
      </c>
      <c r="I23" s="79">
        <v>664.59015468148152</v>
      </c>
      <c r="J23" s="79">
        <v>7.046477843938149</v>
      </c>
      <c r="K23" s="79">
        <v>12.265146717331675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107</v>
      </c>
      <c r="F24" s="57">
        <v>849.79362845438663</v>
      </c>
      <c r="G24" s="57">
        <v>731.7892470908148</v>
      </c>
      <c r="H24" s="57">
        <v>844.32256704882502</v>
      </c>
      <c r="I24" s="57">
        <v>738.08196028035695</v>
      </c>
      <c r="J24" s="57">
        <v>6.4923747276688317</v>
      </c>
      <c r="K24" s="57">
        <v>12.53518077505953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51" t="s">
        <v>41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3" t="str">
        <f>'Almac y Transp'!F48:K48</f>
        <v>variaciones año corrido 2021p - 2022p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6" t="s">
        <v>31</v>
      </c>
      <c r="G50" s="96"/>
      <c r="H50" s="98" t="s">
        <v>65</v>
      </c>
      <c r="I50" s="98"/>
      <c r="J50" s="96" t="s">
        <v>66</v>
      </c>
      <c r="K50" s="96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94</v>
      </c>
      <c r="F53" s="79">
        <v>128.12734140968684</v>
      </c>
      <c r="G53" s="79">
        <v>90.022854901485545</v>
      </c>
      <c r="H53" s="79">
        <v>131.22581159985148</v>
      </c>
      <c r="I53" s="79">
        <v>91.923730907014729</v>
      </c>
      <c r="J53" s="79">
        <v>-22.290188311555315</v>
      </c>
      <c r="K53" s="79">
        <v>-33.218322205229555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156.91458855129113</v>
      </c>
      <c r="G54" s="79">
        <v>116.98753405250449</v>
      </c>
      <c r="H54" s="79">
        <v>160.49604226189413</v>
      </c>
      <c r="I54" s="79">
        <v>119.23253529532319</v>
      </c>
      <c r="J54" s="79">
        <v>-20.358391030510038</v>
      </c>
      <c r="K54" s="79">
        <v>-31.436728867135688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172.648118369076</v>
      </c>
      <c r="G55" s="79">
        <v>138.05980765219101</v>
      </c>
      <c r="H55" s="79">
        <v>175.79214876046478</v>
      </c>
      <c r="I55" s="79">
        <v>140.26095787730873</v>
      </c>
      <c r="J55" s="79">
        <v>-19.309764294543342</v>
      </c>
      <c r="K55" s="79">
        <v>-29.95915301187846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101</v>
      </c>
      <c r="F56" s="79">
        <v>206.72031571084722</v>
      </c>
      <c r="G56" s="79">
        <v>174.56264934959029</v>
      </c>
      <c r="H56" s="79">
        <v>210.09317135715139</v>
      </c>
      <c r="I56" s="79">
        <v>177.0501158826292</v>
      </c>
      <c r="J56" s="79">
        <v>-17.320763944929464</v>
      </c>
      <c r="K56" s="79">
        <v>-27.496785881252894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103</v>
      </c>
      <c r="F57" s="79">
        <v>245.34261741221405</v>
      </c>
      <c r="G57" s="79">
        <v>216.9933784695472</v>
      </c>
      <c r="H57" s="79">
        <v>249.1803294727884</v>
      </c>
      <c r="I57" s="79">
        <v>220.00790601169737</v>
      </c>
      <c r="J57" s="79">
        <v>-15.557360152419019</v>
      </c>
      <c r="K57" s="79">
        <v>-24.92313998770237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107</v>
      </c>
      <c r="F58" s="57">
        <v>268.34776588639204</v>
      </c>
      <c r="G58" s="57">
        <v>237.42695521568388</v>
      </c>
      <c r="H58" s="57">
        <v>271.91947266946579</v>
      </c>
      <c r="I58" s="57">
        <v>240.65937895228936</v>
      </c>
      <c r="J58" s="57">
        <v>-14.093951467327981</v>
      </c>
      <c r="K58" s="57">
        <v>-22.699347077271071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70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usuario</cp:lastModifiedBy>
  <cp:lastPrinted>2016-06-17T21:22:24Z</cp:lastPrinted>
  <dcterms:created xsi:type="dcterms:W3CDTF">2010-10-05T21:06:03Z</dcterms:created>
  <dcterms:modified xsi:type="dcterms:W3CDTF">2022-03-21T17:37:16Z</dcterms:modified>
</cp:coreProperties>
</file>