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gzambrano\Documents\USB GEZ   18-07-2022\ESTUDIOS ECONOMICOS 2022\INDUSTRIA 2023\Septiembre 2023\"/>
    </mc:Choice>
  </mc:AlternateContent>
  <xr:revisionPtr revIDLastSave="0" documentId="13_ncr:1_{0401D55F-3BC7-4AEA-84D5-7B72295819D1}" xr6:coauthVersionLast="47" xr6:coauthVersionMax="47" xr10:uidLastSave="{00000000-0000-0000-0000-000000000000}"/>
  <bookViews>
    <workbookView xWindow="-108" yWindow="-108" windowWidth="23256" windowHeight="12456" tabRatio="903" activeTab="1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20" l="1"/>
  <c r="A11" i="58"/>
  <c r="A54" i="58"/>
  <c r="B25" i="20" l="1"/>
  <c r="A25" i="58"/>
  <c r="A53" i="58"/>
  <c r="A53" i="20" s="1"/>
  <c r="A54" i="20"/>
</calcChain>
</file>

<file path=xl/sharedStrings.xml><?xml version="1.0" encoding="utf-8"?>
<sst xmlns="http://schemas.openxmlformats.org/spreadsheetml/2006/main" count="752" uniqueCount="152">
  <si>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</si>
  <si>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</si>
  <si>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</si>
  <si>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</si>
  <si>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</si>
  <si>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</si>
  <si>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</si>
  <si>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</si>
  <si>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</si>
  <si>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</si>
  <si>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</si>
  <si>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</si>
  <si>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</si>
  <si>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</si>
  <si>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</si>
  <si>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</si>
  <si>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</si>
  <si>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</si>
  <si>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</si>
  <si>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</si>
  <si>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</si>
  <si>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</si>
  <si>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</si>
  <si>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</si>
  <si>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</si>
  <si>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</si>
  <si>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</si>
  <si>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</si>
  <si>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</si>
  <si>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</si>
  <si>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</si>
  <si>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</si>
  <si>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</si>
  <si>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</si>
  <si>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</si>
  <si>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</si>
  <si>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</si>
  <si>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</si>
  <si>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</si>
  <si>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</si>
  <si>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</si>
  <si>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</si>
  <si>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</si>
  <si>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</si>
  <si>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</si>
  <si>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</si>
  <si>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</si>
  <si>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</si>
  <si>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</si>
  <si>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</si>
  <si>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</si>
  <si>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</si>
  <si>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</si>
  <si>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</si>
  <si>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</si>
  <si>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</si>
  <si>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</si>
  <si>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</si>
  <si>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</si>
  <si>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</si>
  <si>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</si>
  <si>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</si>
  <si>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</si>
  <si>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</si>
  <si>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</si>
  <si>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</si>
  <si>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</si>
  <si>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</si>
  <si>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</si>
  <si>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</si>
  <si>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</si>
  <si>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</si>
  <si>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</si>
  <si>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</si>
  <si>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</si>
  <si>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</si>
  <si>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</si>
  <si>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</si>
  <si>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</si>
  <si>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</si>
  <si>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</si>
  <si>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</si>
  <si>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</si>
  <si>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</si>
  <si>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</si>
  <si>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</si>
  <si>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</si>
  <si>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</si>
  <si>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</si>
  <si>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</si>
  <si>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</si>
  <si>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</si>
  <si>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</si>
  <si>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</si>
  <si>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</si>
  <si>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</si>
  <si>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Personal ocupado de la Industria manufacturera de Bogotá.</t>
  </si>
  <si>
    <t>Sustancias y productos químicos, farmacéuticos, de caucho y plásticos</t>
  </si>
  <si>
    <r>
      <t>2023</t>
    </r>
    <r>
      <rPr>
        <b/>
        <vertAlign val="superscript"/>
        <sz val="10"/>
        <rFont val="Arial"/>
        <family val="2"/>
      </rPr>
      <t>p</t>
    </r>
  </si>
  <si>
    <t xml:space="preserve"> </t>
  </si>
  <si>
    <t>Elaboración: George Zambrano Gutierrez - Profesional especializado DEDE</t>
  </si>
  <si>
    <t>Noviembre</t>
  </si>
  <si>
    <t>Noviembre 2023</t>
  </si>
  <si>
    <t>Octubre</t>
  </si>
  <si>
    <t>Septiembre</t>
  </si>
  <si>
    <t>noviembre</t>
  </si>
  <si>
    <t>Diciembre</t>
  </si>
  <si>
    <t>2023 / Septiembre (p)</t>
  </si>
  <si>
    <t>Enero</t>
  </si>
  <si>
    <t>17 de noviembre 2023</t>
  </si>
  <si>
    <t>Febrero</t>
  </si>
  <si>
    <t>septiembre</t>
  </si>
  <si>
    <t>Marzo</t>
  </si>
  <si>
    <t>Abril</t>
  </si>
  <si>
    <t>Variación anual % a septiembre 2023p</t>
  </si>
  <si>
    <t>Mayo</t>
  </si>
  <si>
    <t>Fuente: DANE, Encuesta mensual manufacturera con enfoque territorial (EMMET), septiembre 2023p</t>
  </si>
  <si>
    <t>Junio</t>
  </si>
  <si>
    <t>Variación año corrido % a septiembre 2023p</t>
  </si>
  <si>
    <t>Julio</t>
  </si>
  <si>
    <t>Agosto</t>
  </si>
  <si>
    <t>Variación anual % y contribución (puntos porcentuales) a septiembre 2023p</t>
  </si>
  <si>
    <t>Contribución anual (p.p) a septiembre 2023p</t>
  </si>
  <si>
    <t>Contribución año corrido (p.p) a septiembre 2023p</t>
  </si>
  <si>
    <t>Variación año corrido % y contribución (puntos porcentuales) a septiembre 2023p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</si>
  <si>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</si>
  <si>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</si>
  <si>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</si>
  <si>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</si>
  <si>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</si>
  <si>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</si>
  <si>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</si>
  <si>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</si>
  <si>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</si>
  <si>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</si>
  <si>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</si>
  <si>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</si>
  <si>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Total Nacional: -6,9</t>
  </si>
  <si>
    <t>Antioquia: -10,7</t>
  </si>
  <si>
    <t>Bogotá, D.C: -8,9</t>
  </si>
  <si>
    <t>Valle del Cauca: -8,1</t>
  </si>
  <si>
    <t>Cundinamarca: -4</t>
  </si>
  <si>
    <t>Santander: -2,2</t>
  </si>
  <si>
    <t>Bolívar: 3,9</t>
  </si>
  <si>
    <t>Atlántico: -11,7</t>
  </si>
  <si>
    <t>Caldas: -6,5</t>
  </si>
  <si>
    <t>Risaralda: -8,9</t>
  </si>
  <si>
    <t>Cauca: -10,6</t>
  </si>
  <si>
    <t>Tolima: -1,9</t>
  </si>
  <si>
    <t>Boyacá: 3,8</t>
  </si>
  <si>
    <t>Córdoba: 9,6</t>
  </si>
  <si>
    <t>Otros Departamentos*: -7,7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</si>
</sst>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1F497D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3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165" fontId="51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4" fontId="45" fillId="2" borderId="0" xfId="1" applyNumberFormat="1" applyFont="1" applyFill="1"/>
    <xf numFmtId="0" fontId="51" fillId="2" borderId="0" xfId="1" applyFont="1" applyFill="1" applyBorder="1" applyAlignment="1">
      <alignment horizontal="center"/>
    </xf>
    <xf numFmtId="165" fontId="57" fillId="2" borderId="0" xfId="2" applyNumberFormat="1" applyFont="1" applyFill="1" applyBorder="1"/>
    <xf numFmtId="0" fontId="51" fillId="2" borderId="0" xfId="1" applyFont="1" applyFill="1" applyBorder="1" applyAlignment="1">
      <alignment horizontal="center"/>
    </xf>
    <xf numFmtId="168" fontId="56" fillId="57" borderId="35" xfId="2" applyNumberFormat="1" applyFont="1" applyFill="1" applyBorder="1" applyAlignment="1"/>
    <xf numFmtId="165" fontId="56" fillId="57" borderId="31" xfId="2" applyNumberFormat="1" applyFont="1" applyFill="1" applyBorder="1"/>
    <xf numFmtId="165" fontId="45" fillId="57" borderId="34" xfId="2" applyNumberFormat="1" applyFont="1" applyFill="1" applyBorder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  <xf numFmtId="0" fontId="56" fillId="2" borderId="0" xfId="1" applyFont="1" applyFill="1" applyBorder="1" applyAlignment="1">
      <alignment horizontal="center"/>
    </xf>
    <xf numFmtId="168" fontId="45" fillId="0" borderId="0" xfId="1" applyNumberFormat="1" applyFont="1" applyFill="1" applyBorder="1"/>
    <xf numFmtId="172" fontId="45" fillId="0" borderId="0" xfId="95" applyNumberFormat="1" applyFont="1" applyFill="1" applyBorder="1"/>
    <xf numFmtId="172" fontId="45" fillId="2" borderId="0" xfId="95" applyNumberFormat="1" applyFont="1" applyFill="1" applyBorder="1"/>
    <xf numFmtId="0" fontId="45" fillId="0" borderId="0" xfId="1" applyFont="1" applyFill="1" applyBorder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45" fillId="2" borderId="0" xfId="1" applyNumberFormat="1" applyFont="1" applyFill="1" applyBorder="1" applyAlignment="1">
      <alignment horizontal="right"/>
    </xf>
    <xf numFmtId="1" fontId="56" fillId="2" borderId="0" xfId="1" applyNumberFormat="1" applyFont="1" applyFill="1" applyBorder="1"/>
    <xf numFmtId="165" fontId="56" fillId="2" borderId="0" xfId="2" applyNumberFormat="1" applyFont="1" applyFill="1" applyBorder="1"/>
    <xf numFmtId="0" fontId="9" fillId="2" borderId="0" xfId="0" applyFont="1" applyFill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0" fontId="9" fillId="0" borderId="0" xfId="0" applyFont="1"/>
    <xf numFmtId="165" fontId="45" fillId="2" borderId="0" xfId="2" applyNumberFormat="1" applyFont="1" applyFill="1" applyBorder="1"/>
    <xf numFmtId="0" fontId="45" fillId="2" borderId="0" xfId="1" applyFont="1" applyFill="1" applyAlignment="1"/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1F497D"/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-6.9297567120460286</c:v>
                </c:pt>
                <c:pt idx="1">
                  <c:v>-10.737226710822782</c:v>
                </c:pt>
                <c:pt idx="2">
                  <c:v>-8.9049136057196563</c:v>
                </c:pt>
                <c:pt idx="3">
                  <c:v>-8.0816922511431244</c:v>
                </c:pt>
                <c:pt idx="4">
                  <c:v>-4.0370713468671795</c:v>
                </c:pt>
                <c:pt idx="5">
                  <c:v>-2.1507455398095772</c:v>
                </c:pt>
                <c:pt idx="6">
                  <c:v>3.8861925896275977</c:v>
                </c:pt>
                <c:pt idx="7">
                  <c:v>-11.685136298397978</c:v>
                </c:pt>
                <c:pt idx="8">
                  <c:v>-6.5012483371552179</c:v>
                </c:pt>
                <c:pt idx="9">
                  <c:v>-8.8651962872554293</c:v>
                </c:pt>
                <c:pt idx="10">
                  <c:v>-10.568238441551443</c:v>
                </c:pt>
                <c:pt idx="11">
                  <c:v>-1.9021093641635929</c:v>
                </c:pt>
                <c:pt idx="12">
                  <c:v>3.8280404438387592</c:v>
                </c:pt>
                <c:pt idx="13">
                  <c:v>9.6393712664647069</c:v>
                </c:pt>
                <c:pt idx="14">
                  <c:v>-7.7240960425498173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-1.7854271104785937</c:v>
                </c:pt>
                <c:pt idx="1">
                  <c:v>-4.1501721984634656</c:v>
                </c:pt>
                <c:pt idx="2">
                  <c:v>-1.9048617402828825</c:v>
                </c:pt>
                <c:pt idx="3">
                  <c:v>-0.8634907171802837</c:v>
                </c:pt>
                <c:pt idx="4">
                  <c:v>-1.9443617970841984</c:v>
                </c:pt>
                <c:pt idx="5">
                  <c:v>-2.4428364688856732</c:v>
                </c:pt>
                <c:pt idx="6">
                  <c:v>13.776569097545249</c:v>
                </c:pt>
                <c:pt idx="7">
                  <c:v>-1.0677867462867852</c:v>
                </c:pt>
                <c:pt idx="8">
                  <c:v>-3.3322357589726721</c:v>
                </c:pt>
                <c:pt idx="9">
                  <c:v>2.7747238364483451</c:v>
                </c:pt>
                <c:pt idx="10">
                  <c:v>-3.8159726616883916</c:v>
                </c:pt>
                <c:pt idx="11">
                  <c:v>2.0051110674267818</c:v>
                </c:pt>
                <c:pt idx="12">
                  <c:v>-0.98513344080242859</c:v>
                </c:pt>
                <c:pt idx="13">
                  <c:v>-16.642011834319533</c:v>
                </c:pt>
                <c:pt idx="14">
                  <c:v>-0.52939760968958183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'Ventas dptos corrido'!$AM$32:$AM$43</c:f>
              <c:numCache>
                <c:formatCode>0.0</c:formatCode>
                <c:ptCount val="12"/>
                <c:pt idx="0">
                  <c:v>11.88030673803282</c:v>
                </c:pt>
                <c:pt idx="1">
                  <c:v>11.029105205140134</c:v>
                </c:pt>
                <c:pt idx="2">
                  <c:v>10.058168091713583</c:v>
                </c:pt>
                <c:pt idx="3">
                  <c:v>0.59244162691163282</c:v>
                </c:pt>
                <c:pt idx="4">
                  <c:v>-0.31335038329094456</c:v>
                </c:pt>
                <c:pt idx="5">
                  <c:v>-1.3294025911197882</c:v>
                </c:pt>
                <c:pt idx="6">
                  <c:v>-2.9428313153365027</c:v>
                </c:pt>
                <c:pt idx="7">
                  <c:v>-2.7905865971237565</c:v>
                </c:pt>
                <c:pt idx="8">
                  <c:v>-3.2311195836607354</c:v>
                </c:pt>
                <c:pt idx="9">
                  <c:v>-3.6446483131052587</c:v>
                </c:pt>
                <c:pt idx="10">
                  <c:v>-4.0070920868019444</c:v>
                </c:pt>
                <c:pt idx="11">
                  <c:v>-4.2177092402669647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12.678328710595155</c:v>
                </c:pt>
                <c:pt idx="1">
                  <c:v>11.844706650406977</c:v>
                </c:pt>
                <c:pt idx="2">
                  <c:v>10.623368647435694</c:v>
                </c:pt>
                <c:pt idx="3">
                  <c:v>0.30461844525586645</c:v>
                </c:pt>
                <c:pt idx="4">
                  <c:v>-0.53210984125033889</c:v>
                </c:pt>
                <c:pt idx="5">
                  <c:v>-2.0456683492085848</c:v>
                </c:pt>
                <c:pt idx="6">
                  <c:v>-3.0190961632850843</c:v>
                </c:pt>
                <c:pt idx="7">
                  <c:v>-2.8870672321161139</c:v>
                </c:pt>
                <c:pt idx="8">
                  <c:v>-3.4221699358653823</c:v>
                </c:pt>
                <c:pt idx="9">
                  <c:v>-3.5256953801762414</c:v>
                </c:pt>
                <c:pt idx="10">
                  <c:v>-3.6793054219300791</c:v>
                </c:pt>
                <c:pt idx="11">
                  <c:v>-3.8515011752845996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914791758769153E-2"/>
          <c:y val="7.3602083733797855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4.9675278725646033</c:v>
                </c:pt>
                <c:pt idx="1">
                  <c:v>4.6628564289953101</c:v>
                </c:pt>
                <c:pt idx="2">
                  <c:v>4.5284209695870103</c:v>
                </c:pt>
                <c:pt idx="3">
                  <c:v>3.2242352621787207</c:v>
                </c:pt>
                <c:pt idx="4">
                  <c:v>3.1168993410162882</c:v>
                </c:pt>
                <c:pt idx="5">
                  <c:v>2.3565351894818232</c:v>
                </c:pt>
                <c:pt idx="6">
                  <c:v>1.3547091721734628</c:v>
                </c:pt>
                <c:pt idx="7">
                  <c:v>0.60272716855735986</c:v>
                </c:pt>
                <c:pt idx="8">
                  <c:v>-1.1732954330684775</c:v>
                </c:pt>
                <c:pt idx="9">
                  <c:v>-1.5784670844740001</c:v>
                </c:pt>
                <c:pt idx="10">
                  <c:v>-1.7917537240518699</c:v>
                </c:pt>
                <c:pt idx="11">
                  <c:v>-1.9048617402828705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'Ocupados dptos anual'!$AM$32:$AM$43</c:f>
              <c:numCache>
                <c:formatCode>0.0</c:formatCode>
                <c:ptCount val="12"/>
                <c:pt idx="0">
                  <c:v>3.0590281977757705</c:v>
                </c:pt>
                <c:pt idx="1">
                  <c:v>2.6836815390521629</c:v>
                </c:pt>
                <c:pt idx="2">
                  <c:v>2.2895449823840064</c:v>
                </c:pt>
                <c:pt idx="3">
                  <c:v>1.361338773152343</c:v>
                </c:pt>
                <c:pt idx="4">
                  <c:v>1.1188343637918763</c:v>
                </c:pt>
                <c:pt idx="5">
                  <c:v>1.105619376819833</c:v>
                </c:pt>
                <c:pt idx="6">
                  <c:v>0.62644368800635064</c:v>
                </c:pt>
                <c:pt idx="7">
                  <c:v>-6.6097677289045365E-2</c:v>
                </c:pt>
                <c:pt idx="8">
                  <c:v>-0.91107039439619619</c:v>
                </c:pt>
                <c:pt idx="9">
                  <c:v>-1.347015534999807</c:v>
                </c:pt>
                <c:pt idx="10">
                  <c:v>-1.9947604660901175</c:v>
                </c:pt>
                <c:pt idx="11">
                  <c:v>-1.785427110478599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4.9675278725646033</c:v>
                </c:pt>
                <c:pt idx="1">
                  <c:v>4.6628564289953101</c:v>
                </c:pt>
                <c:pt idx="2">
                  <c:v>4.5284209695870103</c:v>
                </c:pt>
                <c:pt idx="3">
                  <c:v>3.2242352621787207</c:v>
                </c:pt>
                <c:pt idx="4">
                  <c:v>3.1168993410162882</c:v>
                </c:pt>
                <c:pt idx="5">
                  <c:v>2.3565351894818232</c:v>
                </c:pt>
                <c:pt idx="6">
                  <c:v>1.3547091721734628</c:v>
                </c:pt>
                <c:pt idx="7">
                  <c:v>0.60272716855735986</c:v>
                </c:pt>
                <c:pt idx="8">
                  <c:v>-1.1732954330684775</c:v>
                </c:pt>
                <c:pt idx="9">
                  <c:v>-1.5784670844740001</c:v>
                </c:pt>
                <c:pt idx="10">
                  <c:v>-1.7917537240518699</c:v>
                </c:pt>
                <c:pt idx="11">
                  <c:v>-1.9048617402828705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6.1640229026152626</c:v>
                </c:pt>
                <c:pt idx="1">
                  <c:v>6.0227149953807624</c:v>
                </c:pt>
                <c:pt idx="2">
                  <c:v>5.8953685538211342</c:v>
                </c:pt>
                <c:pt idx="3">
                  <c:v>3.2242352621787207</c:v>
                </c:pt>
                <c:pt idx="4">
                  <c:v>3.1699662475573875</c:v>
                </c:pt>
                <c:pt idx="5">
                  <c:v>2.8950772970218086</c:v>
                </c:pt>
                <c:pt idx="6">
                  <c:v>2.5044576146201925</c:v>
                </c:pt>
                <c:pt idx="7">
                  <c:v>2.1176017193179408</c:v>
                </c:pt>
                <c:pt idx="8">
                  <c:v>1.5564819254744844</c:v>
                </c:pt>
                <c:pt idx="9">
                  <c:v>1.0988732750981001</c:v>
                </c:pt>
                <c:pt idx="10">
                  <c:v>0.72956745426278058</c:v>
                </c:pt>
                <c:pt idx="11">
                  <c:v>0.43013058812315652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#,##0.0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corrido'!$AM$40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'Ocupados dptos corrido'!$AM$41:$AM$52</c:f>
              <c:numCache>
                <c:formatCode>#,##0.0</c:formatCode>
                <c:ptCount val="12"/>
                <c:pt idx="0">
                  <c:v>4.6403444957465734</c:v>
                </c:pt>
                <c:pt idx="1">
                  <c:v>4.4564921778946331</c:v>
                </c:pt>
                <c:pt idx="2">
                  <c:v>4.2718591587763699</c:v>
                </c:pt>
                <c:pt idx="3">
                  <c:v>1.361338773152343</c:v>
                </c:pt>
                <c:pt idx="4">
                  <c:v>1.2391708045517813</c:v>
                </c:pt>
                <c:pt idx="5">
                  <c:v>1.1942757068395871</c:v>
                </c:pt>
                <c:pt idx="6">
                  <c:v>1.0511516277216026</c:v>
                </c:pt>
                <c:pt idx="7">
                  <c:v>0.82507173611328088</c:v>
                </c:pt>
                <c:pt idx="8">
                  <c:v>0.53150172082154779</c:v>
                </c:pt>
                <c:pt idx="9">
                  <c:v>0.25909732809659136</c:v>
                </c:pt>
                <c:pt idx="10">
                  <c:v>-2.7455514037422191E-2</c:v>
                </c:pt>
                <c:pt idx="11">
                  <c:v>-0.22586628590969271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6.1640229026152626</c:v>
                </c:pt>
                <c:pt idx="1">
                  <c:v>6.0227149953807624</c:v>
                </c:pt>
                <c:pt idx="2">
                  <c:v>5.8953685538211342</c:v>
                </c:pt>
                <c:pt idx="3">
                  <c:v>3.2242352621787207</c:v>
                </c:pt>
                <c:pt idx="4">
                  <c:v>3.1699662475573875</c:v>
                </c:pt>
                <c:pt idx="5">
                  <c:v>2.8950772970218086</c:v>
                </c:pt>
                <c:pt idx="6">
                  <c:v>2.5044576146201925</c:v>
                </c:pt>
                <c:pt idx="7">
                  <c:v>2.1176017193179408</c:v>
                </c:pt>
                <c:pt idx="8">
                  <c:v>1.5564819254744844</c:v>
                </c:pt>
                <c:pt idx="9">
                  <c:v>1.0988732750981001</c:v>
                </c:pt>
                <c:pt idx="10">
                  <c:v>0.72956745426278058</c:v>
                </c:pt>
                <c:pt idx="11">
                  <c:v>0.43013058812315652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-8.9049136057196776</c:v>
                </c:pt>
                <c:pt idx="1">
                  <c:v>2.3778169704907537</c:v>
                </c:pt>
                <c:pt idx="2">
                  <c:v>-10.795441654281301</c:v>
                </c:pt>
                <c:pt idx="3">
                  <c:v>19.144023626412633</c:v>
                </c:pt>
                <c:pt idx="4">
                  <c:v>-9.8138348184528272</c:v>
                </c:pt>
                <c:pt idx="5">
                  <c:v>-8.2721664213624919</c:v>
                </c:pt>
                <c:pt idx="6">
                  <c:v>-4.5604540483397678</c:v>
                </c:pt>
                <c:pt idx="7">
                  <c:v>-2.6227846833590585</c:v>
                </c:pt>
                <c:pt idx="8">
                  <c:v>-6.4603518463935972</c:v>
                </c:pt>
                <c:pt idx="9">
                  <c:v>-30.811204199086983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-8.9049136057196598</c:v>
                </c:pt>
                <c:pt idx="1">
                  <c:v>0.56394711431251987</c:v>
                </c:pt>
                <c:pt idx="2">
                  <c:v>-1.1952990995831836</c:v>
                </c:pt>
                <c:pt idx="3">
                  <c:v>0.16753675193430501</c:v>
                </c:pt>
                <c:pt idx="4">
                  <c:v>-0.21709618681177567</c:v>
                </c:pt>
                <c:pt idx="5">
                  <c:v>-0.48000694611019651</c:v>
                </c:pt>
                <c:pt idx="6">
                  <c:v>-1.417465973136423</c:v>
                </c:pt>
                <c:pt idx="7">
                  <c:v>-4.4322346031217291E-2</c:v>
                </c:pt>
                <c:pt idx="8">
                  <c:v>-0.25829428625064765</c:v>
                </c:pt>
                <c:pt idx="9">
                  <c:v>-6.0239126340430413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-5.2154301564519283</c:v>
                </c:pt>
                <c:pt idx="1">
                  <c:v>-2.8122445805365492</c:v>
                </c:pt>
                <c:pt idx="2">
                  <c:v>-13.064065992769901</c:v>
                </c:pt>
                <c:pt idx="3">
                  <c:v>7.7612888414568815E-2</c:v>
                </c:pt>
                <c:pt idx="4">
                  <c:v>2.9298536992202973</c:v>
                </c:pt>
                <c:pt idx="5">
                  <c:v>-6.8189196807486248</c:v>
                </c:pt>
                <c:pt idx="6">
                  <c:v>-0.92295485011468781</c:v>
                </c:pt>
                <c:pt idx="7">
                  <c:v>9.4602938151977511E-2</c:v>
                </c:pt>
                <c:pt idx="8">
                  <c:v>-2.0279151458815314</c:v>
                </c:pt>
                <c:pt idx="9">
                  <c:v>-13.673151044641951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-5.2154301564519869</c:v>
                </c:pt>
                <c:pt idx="1">
                  <c:v>-0.72677782146557923</c:v>
                </c:pt>
                <c:pt idx="2">
                  <c:v>-1.4703316554934278</c:v>
                </c:pt>
                <c:pt idx="3">
                  <c:v>8.2284908798985971E-4</c:v>
                </c:pt>
                <c:pt idx="4">
                  <c:v>5.7477234116755732E-2</c:v>
                </c:pt>
                <c:pt idx="5">
                  <c:v>-0.39583941937506828</c:v>
                </c:pt>
                <c:pt idx="6">
                  <c:v>-0.29176347882011899</c:v>
                </c:pt>
                <c:pt idx="7">
                  <c:v>1.5729602213641332E-3</c:v>
                </c:pt>
                <c:pt idx="8">
                  <c:v>-7.8967191967130659E-2</c:v>
                </c:pt>
                <c:pt idx="9">
                  <c:v>-2.3116236327567714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-5.1427558688394326</c:v>
                </c:pt>
                <c:pt idx="1">
                  <c:v>0.74961134734725654</c:v>
                </c:pt>
                <c:pt idx="2">
                  <c:v>-7.4191975433815056</c:v>
                </c:pt>
                <c:pt idx="3">
                  <c:v>4.6986600631683695</c:v>
                </c:pt>
                <c:pt idx="4">
                  <c:v>-13.82143451973108</c:v>
                </c:pt>
                <c:pt idx="5">
                  <c:v>-8.5648619468531315</c:v>
                </c:pt>
                <c:pt idx="6">
                  <c:v>-3.8165083301125002</c:v>
                </c:pt>
                <c:pt idx="7">
                  <c:v>-3.3291265593677788</c:v>
                </c:pt>
                <c:pt idx="8">
                  <c:v>-1.326384032100314</c:v>
                </c:pt>
                <c:pt idx="9">
                  <c:v>-13.535540670858515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65827055785819"/>
          <c:y val="5.2225540489227666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-4.4376145575071462</c:v>
                </c:pt>
                <c:pt idx="1">
                  <c:v>-6.9735108115186222</c:v>
                </c:pt>
                <c:pt idx="2">
                  <c:v>-5.2154301564521433</c:v>
                </c:pt>
                <c:pt idx="3">
                  <c:v>-4.9418106205407639</c:v>
                </c:pt>
                <c:pt idx="4">
                  <c:v>-4.6462606353683924</c:v>
                </c:pt>
                <c:pt idx="5">
                  <c:v>4.747871780759283E-2</c:v>
                </c:pt>
                <c:pt idx="6">
                  <c:v>8.4789297232944705E-2</c:v>
                </c:pt>
                <c:pt idx="7">
                  <c:v>-1.8827716396161662</c:v>
                </c:pt>
                <c:pt idx="8">
                  <c:v>-6.1586729460556455</c:v>
                </c:pt>
                <c:pt idx="9">
                  <c:v>-1.7138800356622568</c:v>
                </c:pt>
                <c:pt idx="10">
                  <c:v>-8.0650945579853044</c:v>
                </c:pt>
                <c:pt idx="11">
                  <c:v>-2.6274870632354066</c:v>
                </c:pt>
                <c:pt idx="12">
                  <c:v>1.1117520260011986</c:v>
                </c:pt>
                <c:pt idx="13">
                  <c:v>-5.7649862335246667</c:v>
                </c:pt>
                <c:pt idx="14">
                  <c:v>-4.6199273102567702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-0.2258662859096745</c:v>
                </c:pt>
                <c:pt idx="1">
                  <c:v>-2.5278076708762853</c:v>
                </c:pt>
                <c:pt idx="2">
                  <c:v>0.43013058812316274</c:v>
                </c:pt>
                <c:pt idx="3">
                  <c:v>0.84335978038900805</c:v>
                </c:pt>
                <c:pt idx="4">
                  <c:v>-0.67336955334441484</c:v>
                </c:pt>
                <c:pt idx="5">
                  <c:v>0.44144037935053859</c:v>
                </c:pt>
                <c:pt idx="6">
                  <c:v>3.5968920059366241</c:v>
                </c:pt>
                <c:pt idx="7">
                  <c:v>1.8569325673438755</c:v>
                </c:pt>
                <c:pt idx="8">
                  <c:v>-3.5017808139195381</c:v>
                </c:pt>
                <c:pt idx="9">
                  <c:v>2.9734340726297717</c:v>
                </c:pt>
                <c:pt idx="10">
                  <c:v>-1.1146254786013543</c:v>
                </c:pt>
                <c:pt idx="11">
                  <c:v>-1.4150233328315522</c:v>
                </c:pt>
                <c:pt idx="12">
                  <c:v>-0.38810867042772657</c:v>
                </c:pt>
                <c:pt idx="13">
                  <c:v>-1.4672168729940438</c:v>
                </c:pt>
                <c:pt idx="14">
                  <c:v>0.62023835003847694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-5.1427558688393553</c:v>
                </c:pt>
                <c:pt idx="1">
                  <c:v>0.18648511635942855</c:v>
                </c:pt>
                <c:pt idx="2">
                  <c:v>-0.77245082438383494</c:v>
                </c:pt>
                <c:pt idx="3">
                  <c:v>4.2889116418857835E-2</c:v>
                </c:pt>
                <c:pt idx="4">
                  <c:v>-0.30663776824143268</c:v>
                </c:pt>
                <c:pt idx="5">
                  <c:v>-0.51094538845313098</c:v>
                </c:pt>
                <c:pt idx="6">
                  <c:v>-1.2029750691136729</c:v>
                </c:pt>
                <c:pt idx="7">
                  <c:v>-5.809930726629553E-2</c:v>
                </c:pt>
                <c:pt idx="8">
                  <c:v>-5.4749836079004639E-2</c:v>
                </c:pt>
                <c:pt idx="9">
                  <c:v>-2.4662719080802695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-3.8515011752845996</c:v>
                </c:pt>
                <c:pt idx="1">
                  <c:v>-2.4190737025516329</c:v>
                </c:pt>
                <c:pt idx="2">
                  <c:v>-7.5386755633581659</c:v>
                </c:pt>
                <c:pt idx="3">
                  <c:v>-12.508302091432499</c:v>
                </c:pt>
                <c:pt idx="4">
                  <c:v>6.5523133782350529</c:v>
                </c:pt>
                <c:pt idx="5">
                  <c:v>-7.6071964691208365</c:v>
                </c:pt>
                <c:pt idx="6">
                  <c:v>-1.3612206330433918</c:v>
                </c:pt>
                <c:pt idx="7">
                  <c:v>1.6390350526640729</c:v>
                </c:pt>
                <c:pt idx="8">
                  <c:v>-1.7078747408132866</c:v>
                </c:pt>
                <c:pt idx="9">
                  <c:v>-9.0401165946598425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-3.8515011752846653</c:v>
                </c:pt>
                <c:pt idx="1">
                  <c:v>-0.63464744333170553</c:v>
                </c:pt>
                <c:pt idx="2">
                  <c:v>-0.76147450061770272</c:v>
                </c:pt>
                <c:pt idx="3">
                  <c:v>-0.13363169549754494</c:v>
                </c:pt>
                <c:pt idx="4">
                  <c:v>0.12795815006719488</c:v>
                </c:pt>
                <c:pt idx="5">
                  <c:v>-0.46128752671178769</c:v>
                </c:pt>
                <c:pt idx="6">
                  <c:v>-0.43850513486040976</c:v>
                </c:pt>
                <c:pt idx="7">
                  <c:v>2.7423459866777768E-2</c:v>
                </c:pt>
                <c:pt idx="8">
                  <c:v>-6.8297052482370266E-2</c:v>
                </c:pt>
                <c:pt idx="9">
                  <c:v>-1.5090394317171167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-1.9048617402828705</c:v>
                </c:pt>
                <c:pt idx="1">
                  <c:v>2.1685852209431866</c:v>
                </c:pt>
                <c:pt idx="2">
                  <c:v>-5.5949035038410759</c:v>
                </c:pt>
                <c:pt idx="3">
                  <c:v>-0.61846875666456969</c:v>
                </c:pt>
                <c:pt idx="4">
                  <c:v>-3.7479740680713025</c:v>
                </c:pt>
                <c:pt idx="5">
                  <c:v>-1.1394941147007454</c:v>
                </c:pt>
                <c:pt idx="6">
                  <c:v>0.13810565082288395</c:v>
                </c:pt>
                <c:pt idx="7">
                  <c:v>-0.11185682326626534</c:v>
                </c:pt>
                <c:pt idx="8">
                  <c:v>-2.5691422153586885</c:v>
                </c:pt>
                <c:pt idx="9">
                  <c:v>-6.7094450073173162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-1.9048617402828838</c:v>
                </c:pt>
                <c:pt idx="1">
                  <c:v>0.43727958188883814</c:v>
                </c:pt>
                <c:pt idx="2">
                  <c:v>-1.1179082461644441</c:v>
                </c:pt>
                <c:pt idx="3">
                  <c:v>-2.1714225812973127E-2</c:v>
                </c:pt>
                <c:pt idx="4">
                  <c:v>-0.13852178535862167</c:v>
                </c:pt>
                <c:pt idx="5">
                  <c:v>-6.8137743068294981E-2</c:v>
                </c:pt>
                <c:pt idx="6">
                  <c:v>3.5940787552507243E-2</c:v>
                </c:pt>
                <c:pt idx="7">
                  <c:v>-2.2462992220317027E-3</c:v>
                </c:pt>
                <c:pt idx="8">
                  <c:v>-0.13702425254393388</c:v>
                </c:pt>
                <c:pt idx="9">
                  <c:v>-0.89252955755392982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0.43013058812315652</c:v>
                </c:pt>
                <c:pt idx="1">
                  <c:v>1.9455414502070223</c:v>
                </c:pt>
                <c:pt idx="2">
                  <c:v>-1.8494249107619987</c:v>
                </c:pt>
                <c:pt idx="3">
                  <c:v>1.8264723863867571</c:v>
                </c:pt>
                <c:pt idx="4">
                  <c:v>1.7999491670324996</c:v>
                </c:pt>
                <c:pt idx="5">
                  <c:v>-0.79542457348311668</c:v>
                </c:pt>
                <c:pt idx="6">
                  <c:v>1.6617222316609226</c:v>
                </c:pt>
                <c:pt idx="7">
                  <c:v>-1.3391034539070867</c:v>
                </c:pt>
                <c:pt idx="8">
                  <c:v>-2.960054838910664</c:v>
                </c:pt>
                <c:pt idx="9">
                  <c:v>0.57423527949826969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0.43013058812315319</c:v>
                </c:pt>
                <c:pt idx="1">
                  <c:v>0.39872611898634208</c:v>
                </c:pt>
                <c:pt idx="2">
                  <c:v>-0.36510886882634097</c:v>
                </c:pt>
                <c:pt idx="3">
                  <c:v>6.102169206258426E-2</c:v>
                </c:pt>
                <c:pt idx="4">
                  <c:v>6.6298323733267966E-2</c:v>
                </c:pt>
                <c:pt idx="5">
                  <c:v>-4.8766289472609178E-2</c:v>
                </c:pt>
                <c:pt idx="6">
                  <c:v>0.4328540109209254</c:v>
                </c:pt>
                <c:pt idx="7">
                  <c:v>-2.7915083677165459E-2</c:v>
                </c:pt>
                <c:pt idx="8">
                  <c:v>-0.16170322861772676</c:v>
                </c:pt>
                <c:pt idx="9">
                  <c:v>7.4723913013875834E-2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anual'!$AM$38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1.9873302490567795E-16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'Producción dptos anual'!$AM$39:$AM$50</c:f>
              <c:numCache>
                <c:formatCode>0.0</c:formatCode>
                <c:ptCount val="12"/>
                <c:pt idx="0">
                  <c:v>5.1542489378682887</c:v>
                </c:pt>
                <c:pt idx="1">
                  <c:v>4.3642371441191097</c:v>
                </c:pt>
                <c:pt idx="2">
                  <c:v>0.57241736043203151</c:v>
                </c:pt>
                <c:pt idx="3">
                  <c:v>0.30580855601689549</c:v>
                </c:pt>
                <c:pt idx="4">
                  <c:v>0.22591549829038549</c:v>
                </c:pt>
                <c:pt idx="5">
                  <c:v>-1.9386062212941257</c:v>
                </c:pt>
                <c:pt idx="6">
                  <c:v>-6.4930893582959666</c:v>
                </c:pt>
                <c:pt idx="7">
                  <c:v>-3.3123962690646214</c:v>
                </c:pt>
                <c:pt idx="8">
                  <c:v>-4.9295827452010883</c:v>
                </c:pt>
                <c:pt idx="9">
                  <c:v>-7.2482950402159796</c:v>
                </c:pt>
                <c:pt idx="10">
                  <c:v>-8.5345096325934797</c:v>
                </c:pt>
                <c:pt idx="11">
                  <c:v>-6.9297567120460313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anual'!$AL$38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0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5.2068257346956193</c:v>
                </c:pt>
                <c:pt idx="1">
                  <c:v>4.9042797665935112</c:v>
                </c:pt>
                <c:pt idx="2">
                  <c:v>2.8146125978515624</c:v>
                </c:pt>
                <c:pt idx="3">
                  <c:v>-1.3230503438491747</c:v>
                </c:pt>
                <c:pt idx="4">
                  <c:v>-2.2158839740715308</c:v>
                </c:pt>
                <c:pt idx="5">
                  <c:v>-5.443944349936336</c:v>
                </c:pt>
                <c:pt idx="6">
                  <c:v>-6.6429061043620896</c:v>
                </c:pt>
                <c:pt idx="7">
                  <c:v>-3.7565506760153022</c:v>
                </c:pt>
                <c:pt idx="8">
                  <c:v>-5.456674194819322</c:v>
                </c:pt>
                <c:pt idx="9">
                  <c:v>-4.5197925163747428</c:v>
                </c:pt>
                <c:pt idx="10">
                  <c:v>-7.6148805141519116</c:v>
                </c:pt>
                <c:pt idx="11">
                  <c:v>-8.9049136057196776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84666771561595E-2"/>
          <c:y val="6.9949248312898865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anual'!$AL$37:$AL$38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5.2068257346956193</c:v>
                </c:pt>
                <c:pt idx="1">
                  <c:v>4.9042797665935112</c:v>
                </c:pt>
                <c:pt idx="2">
                  <c:v>2.8146125978515624</c:v>
                </c:pt>
                <c:pt idx="3">
                  <c:v>-1.3230503438491747</c:v>
                </c:pt>
                <c:pt idx="4">
                  <c:v>-2.2158839740715308</c:v>
                </c:pt>
                <c:pt idx="5">
                  <c:v>-5.443944349936336</c:v>
                </c:pt>
                <c:pt idx="6">
                  <c:v>-6.6429061043620896</c:v>
                </c:pt>
                <c:pt idx="7">
                  <c:v>-3.7565506760153022</c:v>
                </c:pt>
                <c:pt idx="8">
                  <c:v>-5.456674194819322</c:v>
                </c:pt>
                <c:pt idx="9">
                  <c:v>-4.5197925163747428</c:v>
                </c:pt>
                <c:pt idx="10">
                  <c:v>-7.6148805141519116</c:v>
                </c:pt>
                <c:pt idx="11">
                  <c:v>-8.9049136057196776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13.855740758810953</c:v>
                </c:pt>
                <c:pt idx="1">
                  <c:v>12.919936319531967</c:v>
                </c:pt>
                <c:pt idx="2">
                  <c:v>11.980525040932699</c:v>
                </c:pt>
                <c:pt idx="3">
                  <c:v>-1.3230503438491747</c:v>
                </c:pt>
                <c:pt idx="4">
                  <c:v>-1.7901941473562943</c:v>
                </c:pt>
                <c:pt idx="5">
                  <c:v>-3.1408357418281851</c:v>
                </c:pt>
                <c:pt idx="6">
                  <c:v>-4.0123812158423426</c:v>
                </c:pt>
                <c:pt idx="7">
                  <c:v>-3.957441511098847</c:v>
                </c:pt>
                <c:pt idx="8">
                  <c:v>-4.2142996020132939</c:v>
                </c:pt>
                <c:pt idx="9">
                  <c:v>-4.258242041987204</c:v>
                </c:pt>
                <c:pt idx="10">
                  <c:v>-4.7174377990771843</c:v>
                </c:pt>
                <c:pt idx="11">
                  <c:v>-5.2154301564519283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'Producción dptos corrido'!$AM$38:$AM$49</c:f>
              <c:numCache>
                <c:formatCode>0.0</c:formatCode>
                <c:ptCount val="12"/>
                <c:pt idx="0">
                  <c:v>12.459879077835744</c:v>
                </c:pt>
                <c:pt idx="1">
                  <c:v>11.643089350137981</c:v>
                </c:pt>
                <c:pt idx="2">
                  <c:v>10.624078423642835</c:v>
                </c:pt>
                <c:pt idx="3">
                  <c:v>0.30580855601689549</c:v>
                </c:pt>
                <c:pt idx="4">
                  <c:v>0.26554277090398148</c:v>
                </c:pt>
                <c:pt idx="5">
                  <c:v>-0.52721281580798696</c:v>
                </c:pt>
                <c:pt idx="6">
                  <c:v>-2.0332878848087432</c:v>
                </c:pt>
                <c:pt idx="7">
                  <c:v>-2.3003740705219378</c:v>
                </c:pt>
                <c:pt idx="8">
                  <c:v>-2.7476860148979432</c:v>
                </c:pt>
                <c:pt idx="9">
                  <c:v>-3.4141804152886368</c:v>
                </c:pt>
                <c:pt idx="10">
                  <c:v>-4.1066034623316146</c:v>
                </c:pt>
                <c:pt idx="11">
                  <c:v>-4.4376145575072083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13.855740758810953</c:v>
                </c:pt>
                <c:pt idx="1">
                  <c:v>12.919936319531967</c:v>
                </c:pt>
                <c:pt idx="2">
                  <c:v>11.980525040932699</c:v>
                </c:pt>
                <c:pt idx="3">
                  <c:v>-1.3230503438491747</c:v>
                </c:pt>
                <c:pt idx="4">
                  <c:v>-1.7901941473562943</c:v>
                </c:pt>
                <c:pt idx="5">
                  <c:v>-3.1408357418281851</c:v>
                </c:pt>
                <c:pt idx="6">
                  <c:v>-4.0123812158423426</c:v>
                </c:pt>
                <c:pt idx="7">
                  <c:v>-3.957441511098847</c:v>
                </c:pt>
                <c:pt idx="8">
                  <c:v>-4.2142996020132939</c:v>
                </c:pt>
                <c:pt idx="9">
                  <c:v>-4.258242041987204</c:v>
                </c:pt>
                <c:pt idx="10">
                  <c:v>-4.7174377990771843</c:v>
                </c:pt>
                <c:pt idx="11">
                  <c:v>-5.2154301564519283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5.7500823206251273</c:v>
                </c:pt>
                <c:pt idx="1">
                  <c:v>4.9002790534971696</c:v>
                </c:pt>
                <c:pt idx="2">
                  <c:v>-0.49456038110895495</c:v>
                </c:pt>
                <c:pt idx="3">
                  <c:v>0.30461844525586645</c:v>
                </c:pt>
                <c:pt idx="4">
                  <c:v>-1.300376405881154</c:v>
                </c:pt>
                <c:pt idx="5">
                  <c:v>-4.6945525567445241</c:v>
                </c:pt>
                <c:pt idx="6">
                  <c:v>-5.9428941483892324</c:v>
                </c:pt>
                <c:pt idx="7">
                  <c:v>-2.3962930941872851</c:v>
                </c:pt>
                <c:pt idx="8">
                  <c:v>-5.9256602617816512</c:v>
                </c:pt>
                <c:pt idx="9">
                  <c:v>-4.1331105159009729</c:v>
                </c:pt>
                <c:pt idx="10">
                  <c:v>-4.6689339734036217</c:v>
                </c:pt>
                <c:pt idx="11">
                  <c:v>-5.1427558688394326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'Ventas dptos anual'!$AM$38:$AM$49</c:f>
              <c:numCache>
                <c:formatCode>0.0</c:formatCode>
                <c:ptCount val="12"/>
                <c:pt idx="0">
                  <c:v>5.1325601830917167</c:v>
                </c:pt>
                <c:pt idx="1">
                  <c:v>3.661540231532201</c:v>
                </c:pt>
                <c:pt idx="2">
                  <c:v>0.89318501485584623</c:v>
                </c:pt>
                <c:pt idx="3">
                  <c:v>0.59244162691163282</c:v>
                </c:pt>
                <c:pt idx="4">
                  <c:v>-1.1917039732057044</c:v>
                </c:pt>
                <c:pt idx="5">
                  <c:v>-3.1420412819482713</c:v>
                </c:pt>
                <c:pt idx="6">
                  <c:v>-7.661407328042003</c:v>
                </c:pt>
                <c:pt idx="7">
                  <c:v>-2.2059077194619303</c:v>
                </c:pt>
                <c:pt idx="8">
                  <c:v>-5.3360147656788426</c:v>
                </c:pt>
                <c:pt idx="9">
                  <c:v>-6.0438538412438181</c:v>
                </c:pt>
                <c:pt idx="10">
                  <c:v>-6.3494104085085157</c:v>
                </c:pt>
                <c:pt idx="11">
                  <c:v>-5.8094428137487437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5.7500823206251273</c:v>
                </c:pt>
                <c:pt idx="1">
                  <c:v>4.9002790534971696</c:v>
                </c:pt>
                <c:pt idx="2">
                  <c:v>-0.49456038110895495</c:v>
                </c:pt>
                <c:pt idx="3">
                  <c:v>0.30461844525586645</c:v>
                </c:pt>
                <c:pt idx="4">
                  <c:v>-1.300376405881154</c:v>
                </c:pt>
                <c:pt idx="5">
                  <c:v>-4.6945525567445241</c:v>
                </c:pt>
                <c:pt idx="6">
                  <c:v>-5.9428941483892324</c:v>
                </c:pt>
                <c:pt idx="7">
                  <c:v>-2.3962930941872851</c:v>
                </c:pt>
                <c:pt idx="8">
                  <c:v>-5.9256602617816512</c:v>
                </c:pt>
                <c:pt idx="9">
                  <c:v>-4.1331105159009729</c:v>
                </c:pt>
                <c:pt idx="10">
                  <c:v>-4.6689339734036217</c:v>
                </c:pt>
                <c:pt idx="11">
                  <c:v>-5.1427558688394326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12.678328710595155</c:v>
                </c:pt>
                <c:pt idx="1">
                  <c:v>11.844706650406977</c:v>
                </c:pt>
                <c:pt idx="2">
                  <c:v>10.623368647435694</c:v>
                </c:pt>
                <c:pt idx="3">
                  <c:v>0.30461844525586645</c:v>
                </c:pt>
                <c:pt idx="4">
                  <c:v>-0.53210984125033889</c:v>
                </c:pt>
                <c:pt idx="5">
                  <c:v>-2.0456683492085848</c:v>
                </c:pt>
                <c:pt idx="6">
                  <c:v>-3.0190961632850843</c:v>
                </c:pt>
                <c:pt idx="7">
                  <c:v>-2.8870672321161139</c:v>
                </c:pt>
                <c:pt idx="8">
                  <c:v>-3.4221699358653823</c:v>
                </c:pt>
                <c:pt idx="9">
                  <c:v>-3.5256953801762414</c:v>
                </c:pt>
                <c:pt idx="10">
                  <c:v>-3.6793054219300791</c:v>
                </c:pt>
                <c:pt idx="11">
                  <c:v>-3.8515011752845996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&#205;ndice!A1"/><Relationship Id="rId1" Type="http://schemas.openxmlformats.org/officeDocument/2006/relationships/image" Target="../media/image3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5.png"/><Relationship Id="rId4" Type="http://schemas.openxmlformats.org/officeDocument/2006/relationships/hyperlink" Target="#'Industria variaci&#243;n anual'!A1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5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4.png"/><Relationship Id="rId5" Type="http://schemas.openxmlformats.org/officeDocument/2006/relationships/hyperlink" Target="#&#205;ndice!A1"/><Relationship Id="rId10" Type="http://schemas.openxmlformats.org/officeDocument/2006/relationships/image" Target="../media/image2.png"/><Relationship Id="rId4" Type="http://schemas.openxmlformats.org/officeDocument/2006/relationships/image" Target="../media/image6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22860</xdr:colOff>
      <xdr:row>9</xdr:row>
      <xdr:rowOff>129540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ED5D29-88E4-4420-8739-F3C46354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591800" cy="1638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15240</xdr:colOff>
      <xdr:row>8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FBA19C5-1550-456E-B50F-2F5DC01D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607040" cy="16230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91440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6D4008-1DE3-422C-ACBB-CC4B47B4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325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8</xdr:row>
      <xdr:rowOff>106680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BA89F-97EB-45BA-9EFA-1F5F3604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91600" cy="1447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7AE6CEB-198A-45EF-8015-2FF68A6A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09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7DD919-EB9F-4944-A99D-89EBF0C0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554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518160</xdr:colOff>
      <xdr:row>8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20EBDC-B249-4613-A347-160A2EF1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173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15240</xdr:colOff>
      <xdr:row>8</xdr:row>
      <xdr:rowOff>76200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105605-6D9C-4FA4-B5BD-2E3FE39B5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8999220" cy="141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-8,9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792480</xdr:colOff>
      <xdr:row>17</xdr:row>
      <xdr:rowOff>138112</xdr:rowOff>
    </xdr:from>
    <xdr:to>
      <xdr:col>1</xdr:col>
      <xdr:colOff>1996439</xdr:colOff>
      <xdr:row>19</xdr:row>
      <xdr:rowOff>30480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922020" y="3026092"/>
          <a:ext cx="1203959" cy="2276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-10,7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-8,1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-11,7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-2,2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-6,5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523875</xdr:colOff>
      <xdr:row>15</xdr:row>
      <xdr:rowOff>133350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743075" cy="393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-6,9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3,9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9,6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-8,9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29663</xdr:rowOff>
    </xdr:from>
    <xdr:to>
      <xdr:col>7</xdr:col>
      <xdr:colOff>642936</xdr:colOff>
      <xdr:row>20</xdr:row>
      <xdr:rowOff>65722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5154382" y="3252923"/>
          <a:ext cx="1493114" cy="203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-4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19</xdr:row>
      <xdr:rowOff>131989</xdr:rowOff>
    </xdr:from>
    <xdr:to>
      <xdr:col>5</xdr:col>
      <xdr:colOff>582382</xdr:colOff>
      <xdr:row>21</xdr:row>
      <xdr:rowOff>71850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466011" y="3355249"/>
          <a:ext cx="1688371" cy="27514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1007456</xdr:colOff>
      <xdr:row>23</xdr:row>
      <xdr:rowOff>162100</xdr:rowOff>
    </xdr:from>
    <xdr:to>
      <xdr:col>1</xdr:col>
      <xdr:colOff>2156460</xdr:colOff>
      <xdr:row>25</xdr:row>
      <xdr:rowOff>60960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136996" y="4055920"/>
          <a:ext cx="1149004" cy="234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-10,6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-1,9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3,8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-7,7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16933</xdr:colOff>
      <xdr:row>7</xdr:row>
      <xdr:rowOff>33867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C04111-1D97-4AD4-9F0B-F24F3894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6917266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11</xdr:col>
      <xdr:colOff>0</xdr:colOff>
      <xdr:row>7</xdr:row>
      <xdr:rowOff>139530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400607E-539F-44EC-BE73-ED6C7C83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" y="0"/>
          <a:ext cx="8442960" cy="1313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11</xdr:col>
      <xdr:colOff>0</xdr:colOff>
      <xdr:row>7</xdr:row>
      <xdr:rowOff>160020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CA3C3F-2041-46A7-AEFE-92E5F01C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20"/>
          <a:ext cx="8450580" cy="13258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5C4CF1-2574-4E92-8639-68022FB1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934700" cy="1744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59055</xdr:colOff>
      <xdr:row>35</xdr:row>
      <xdr:rowOff>105727</xdr:rowOff>
    </xdr:from>
    <xdr:to>
      <xdr:col>13</xdr:col>
      <xdr:colOff>723900</xdr:colOff>
      <xdr:row>47</xdr:row>
      <xdr:rowOff>53340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60960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27CADF-D744-4231-8F0F-B9FC8E86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2340" cy="17068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53340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905F66-E30F-4AAB-8C20-7BD2E6C4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70920" cy="1699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22860</xdr:colOff>
      <xdr:row>10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320CF55-28D8-4947-96C0-44ABBC6C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9960" cy="18211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2FDD024-00AA-49A3-A464-AB290568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591800" cy="171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K30"/>
  <sheetViews>
    <sheetView workbookViewId="0">
      <selection activeCell="J20" sqref="J20"/>
    </sheetView>
  </sheetViews>
  <sheetFormatPr baseColWidth="10" defaultColWidth="10.88671875" defaultRowHeight="13.2" x14ac:dyDescent="0.25"/>
  <cols>
    <col min="1" max="1" width="15.44140625" style="10" customWidth="1"/>
    <col min="2" max="3" width="9.88671875" style="10" customWidth="1"/>
    <col min="4" max="5" width="10" style="10" customWidth="1"/>
    <col min="6" max="6" width="9.88671875" style="10" customWidth="1"/>
    <col min="7" max="7" width="12.5546875" style="10" customWidth="1"/>
    <col min="8" max="8" width="13.5546875" style="10" customWidth="1"/>
    <col min="9" max="9" width="9.88671875" style="10" customWidth="1"/>
    <col min="10" max="10" width="13" style="10" customWidth="1"/>
    <col min="11" max="14" width="10" style="10" customWidth="1"/>
    <col min="15" max="15" width="9.6640625" style="10" customWidth="1"/>
    <col min="16" max="24" width="10.88671875" style="10"/>
    <col min="25" max="25" width="10.88671875" style="15"/>
    <col min="26" max="26" width="23.44140625" style="3" hidden="1" customWidth="1"/>
    <col min="27" max="27" width="17.88671875" style="3" hidden="1" customWidth="1"/>
    <col min="28" max="28" width="18" style="3" hidden="1" customWidth="1"/>
    <col min="29" max="36" width="10.88671875" style="3" hidden="1" customWidth="1"/>
    <col min="37" max="37" width="0" style="15" hidden="1" customWidth="1"/>
    <col min="38" max="16384" width="10.88671875" style="10"/>
  </cols>
  <sheetData>
    <row r="1" spans="1:36" x14ac:dyDescent="0.2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AA1" s="183" t="s">
        <v>82</v>
      </c>
      <c r="AB1" s="184" t="s">
        <v>83</v>
      </c>
      <c r="AG1" s="3" t="s">
        <v>93</v>
      </c>
    </row>
    <row r="2" spans="1:36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AA2" s="185">
        <v>45187</v>
      </c>
      <c r="AB2" s="185">
        <v>45247</v>
      </c>
      <c r="AC2" s="3" t="s">
        <v>101</v>
      </c>
      <c r="AD2" s="3" t="s">
        <v>102</v>
      </c>
      <c r="AG2" s="187">
        <v>45187</v>
      </c>
      <c r="AH2" s="3">
        <v>330</v>
      </c>
      <c r="AI2" s="187">
        <v>44857</v>
      </c>
      <c r="AJ2" s="3" t="s">
        <v>103</v>
      </c>
    </row>
    <row r="3" spans="1:36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>
        <v>2022</v>
      </c>
      <c r="AA3" s="184">
        <v>2023</v>
      </c>
      <c r="AB3" s="184">
        <v>2023</v>
      </c>
      <c r="AH3" s="3">
        <v>300</v>
      </c>
      <c r="AI3" s="187">
        <v>44887</v>
      </c>
      <c r="AJ3" s="3" t="s">
        <v>101</v>
      </c>
    </row>
    <row r="4" spans="1:36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AA4" s="184" t="s">
        <v>104</v>
      </c>
      <c r="AB4" s="184" t="s">
        <v>105</v>
      </c>
      <c r="AH4" s="3">
        <v>270</v>
      </c>
      <c r="AI4" s="187">
        <v>44917</v>
      </c>
      <c r="AJ4" s="3" t="s">
        <v>106</v>
      </c>
    </row>
    <row r="5" spans="1:36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AA5" s="184" t="s">
        <v>107</v>
      </c>
      <c r="AB5" s="184">
        <v>17</v>
      </c>
      <c r="AH5" s="3">
        <v>240</v>
      </c>
      <c r="AI5" s="187">
        <v>44947</v>
      </c>
      <c r="AJ5" s="3" t="s">
        <v>108</v>
      </c>
    </row>
    <row r="6" spans="1:36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AA6" s="186">
        <v>9</v>
      </c>
      <c r="AB6" s="186" t="s">
        <v>109</v>
      </c>
      <c r="AH6" s="3">
        <v>210</v>
      </c>
      <c r="AI6" s="187">
        <v>44977</v>
      </c>
      <c r="AJ6" s="3" t="s">
        <v>110</v>
      </c>
    </row>
    <row r="7" spans="1:36" x14ac:dyDescent="0.25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AA7" s="3" t="s">
        <v>111</v>
      </c>
      <c r="AH7" s="3">
        <v>180</v>
      </c>
      <c r="AI7" s="187">
        <v>45007</v>
      </c>
      <c r="AJ7" s="3" t="s">
        <v>112</v>
      </c>
    </row>
    <row r="8" spans="1:36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AH8" s="3">
        <v>150</v>
      </c>
      <c r="AI8" s="187">
        <v>45037</v>
      </c>
      <c r="AJ8" s="3" t="s">
        <v>113</v>
      </c>
    </row>
    <row r="9" spans="1:36" x14ac:dyDescent="0.25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">
        <v>114</v>
      </c>
      <c r="AH9" s="3">
        <v>120</v>
      </c>
      <c r="AI9" s="187">
        <v>45067</v>
      </c>
      <c r="AJ9" s="3" t="s">
        <v>115</v>
      </c>
    </row>
    <row r="10" spans="1:36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">
        <v>116</v>
      </c>
      <c r="AH10" s="3">
        <v>90</v>
      </c>
      <c r="AI10" s="187">
        <v>45097</v>
      </c>
      <c r="AJ10" s="3" t="s">
        <v>117</v>
      </c>
    </row>
    <row r="11" spans="1:36" x14ac:dyDescent="0.25">
      <c r="A11" s="39"/>
      <c r="B11" s="194" t="s">
        <v>0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118</v>
      </c>
      <c r="AH11" s="3">
        <v>60</v>
      </c>
      <c r="AI11" s="187">
        <v>45127</v>
      </c>
      <c r="AJ11" s="3" t="s">
        <v>119</v>
      </c>
    </row>
    <row r="12" spans="1:36" x14ac:dyDescent="0.25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H12" s="3">
        <v>30</v>
      </c>
      <c r="AI12" s="187">
        <v>45157</v>
      </c>
      <c r="AJ12" s="3" t="s">
        <v>120</v>
      </c>
    </row>
    <row r="13" spans="1:36" x14ac:dyDescent="0.25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">
        <v>121</v>
      </c>
      <c r="AH13" s="3">
        <v>0</v>
      </c>
      <c r="AI13" s="187">
        <v>45187</v>
      </c>
      <c r="AJ13" s="3" t="s">
        <v>104</v>
      </c>
    </row>
    <row r="14" spans="1:36" x14ac:dyDescent="0.25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">
        <v>122</v>
      </c>
    </row>
    <row r="15" spans="1:36" ht="16.5" customHeight="1" x14ac:dyDescent="0.25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">
        <v>123</v>
      </c>
    </row>
    <row r="16" spans="1:36" x14ac:dyDescent="0.25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">
        <v>124</v>
      </c>
    </row>
    <row r="17" spans="1:15" ht="17.25" customHeight="1" x14ac:dyDescent="0.25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5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5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5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5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5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5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5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5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6.5" customHeight="1" x14ac:dyDescent="0.25">
      <c r="A26" s="170" t="s">
        <v>95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6.5" customHeight="1" x14ac:dyDescent="0.25">
      <c r="A27" s="170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6.5" customHeight="1" x14ac:dyDescent="0.25">
      <c r="A28" s="170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ht="16.5" customHeight="1" x14ac:dyDescent="0.25">
      <c r="A29" s="170" t="s">
        <v>100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15" x14ac:dyDescent="0.25">
      <c r="A30" s="34" t="s">
        <v>72</v>
      </c>
      <c r="B30" s="182" t="s">
        <v>102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X81"/>
  <sheetViews>
    <sheetView zoomScaleNormal="100" workbookViewId="0">
      <selection activeCell="K21" sqref="K21"/>
    </sheetView>
  </sheetViews>
  <sheetFormatPr baseColWidth="10" defaultColWidth="10.88671875" defaultRowHeight="14.4" x14ac:dyDescent="0.3"/>
  <cols>
    <col min="1" max="1" width="3.6640625" style="10" customWidth="1"/>
    <col min="2" max="2" width="19.109375" style="10" customWidth="1"/>
    <col min="3" max="14" width="10.6640625" style="10" customWidth="1"/>
    <col min="15" max="16" width="3.6640625" style="10" customWidth="1"/>
    <col min="17" max="32" width="7.6640625" style="10" customWidth="1"/>
    <col min="33" max="33" width="7.6640625" style="3" customWidth="1"/>
    <col min="34" max="34" width="7.109375" style="3" customWidth="1"/>
    <col min="35" max="35" width="11" style="3" customWidth="1"/>
    <col min="36" max="36" width="10.6640625" style="3" customWidth="1"/>
    <col min="37" max="37" width="10.88671875" style="3"/>
    <col min="38" max="38" width="10" style="3" customWidth="1"/>
    <col min="39" max="39" width="14.109375" style="226" bestFit="1" customWidth="1"/>
    <col min="40" max="45" width="10.88671875" style="3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215"/>
      <c r="AH1" s="9"/>
      <c r="AI1" s="232"/>
      <c r="AJ1" s="232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215"/>
      <c r="AH2" s="9"/>
    </row>
    <row r="3" spans="1:50" x14ac:dyDescent="0.3">
      <c r="A3" s="39"/>
      <c r="B3" s="165"/>
      <c r="C3" s="165"/>
      <c r="D3" s="165"/>
      <c r="E3" s="165"/>
      <c r="F3" s="165"/>
      <c r="G3" s="165"/>
      <c r="H3" s="165"/>
      <c r="I3" s="165"/>
      <c r="J3" s="12"/>
      <c r="K3" s="12"/>
      <c r="L3" s="12"/>
      <c r="M3" s="12"/>
      <c r="N3" s="12"/>
      <c r="O3" s="41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215"/>
      <c r="AH3" s="9"/>
    </row>
    <row r="4" spans="1:50" x14ac:dyDescent="0.3">
      <c r="A4" s="39"/>
      <c r="B4" s="165"/>
      <c r="C4" s="165"/>
      <c r="D4" s="165"/>
      <c r="E4" s="165"/>
      <c r="F4" s="165"/>
      <c r="G4" s="165"/>
      <c r="H4" s="165"/>
      <c r="I4" s="165"/>
      <c r="J4" s="12"/>
      <c r="K4" s="12"/>
      <c r="L4" s="12"/>
      <c r="M4" s="12"/>
      <c r="N4" s="12"/>
      <c r="O4" s="41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215"/>
      <c r="AH4" s="9"/>
    </row>
    <row r="5" spans="1:50" x14ac:dyDescent="0.3">
      <c r="A5" s="39"/>
      <c r="B5" s="165"/>
      <c r="C5" s="165"/>
      <c r="D5" s="165"/>
      <c r="E5" s="165"/>
      <c r="F5" s="165"/>
      <c r="G5" s="165"/>
      <c r="H5" s="165"/>
      <c r="I5" s="165"/>
      <c r="J5" s="12"/>
      <c r="K5" s="12"/>
      <c r="L5" s="12"/>
      <c r="M5" s="12"/>
      <c r="N5" s="12"/>
      <c r="O5" s="41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215"/>
      <c r="AH5" s="9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215"/>
      <c r="AH6" s="9"/>
    </row>
    <row r="7" spans="1:50" x14ac:dyDescent="0.3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215"/>
      <c r="AH7" s="9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2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2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2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2"/>
    </row>
    <row r="12" spans="1:50" x14ac:dyDescent="0.3">
      <c r="A12" s="12"/>
      <c r="B12" s="202" t="s">
        <v>77</v>
      </c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2"/>
      <c r="AH12" s="133"/>
    </row>
    <row r="13" spans="1:50" x14ac:dyDescent="0.3">
      <c r="A13" s="12"/>
      <c r="B13" s="206" t="s">
        <v>118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2"/>
      <c r="AH13" s="133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2"/>
      <c r="AH14" s="133"/>
      <c r="AT14" s="15"/>
    </row>
    <row r="15" spans="1:50" ht="15.75" customHeight="1" x14ac:dyDescent="0.3">
      <c r="A15" s="39"/>
      <c r="B15" s="121"/>
      <c r="C15" s="204" t="s">
        <v>94</v>
      </c>
      <c r="D15" s="204"/>
      <c r="E15" s="204"/>
      <c r="F15" s="204" t="s">
        <v>98</v>
      </c>
      <c r="G15" s="204"/>
      <c r="H15" s="204"/>
      <c r="I15" s="204"/>
      <c r="J15" s="204"/>
      <c r="K15" s="204"/>
      <c r="L15" s="204"/>
      <c r="M15" s="204"/>
      <c r="N15" s="204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2"/>
      <c r="AH15" s="133"/>
      <c r="AN15" s="133"/>
      <c r="AO15" s="133"/>
      <c r="AP15" s="133"/>
      <c r="AQ15" s="133"/>
      <c r="AR15" s="133"/>
      <c r="AS15" s="133"/>
      <c r="AT15" s="120"/>
      <c r="AU15" s="123"/>
      <c r="AV15" s="123"/>
      <c r="AW15" s="123"/>
      <c r="AX15" s="123"/>
    </row>
    <row r="16" spans="1:50" ht="12" customHeight="1" x14ac:dyDescent="0.3">
      <c r="A16" s="39"/>
      <c r="B16" s="180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2"/>
      <c r="AH16" s="133"/>
      <c r="AN16" s="133"/>
      <c r="AO16" s="133"/>
      <c r="AP16" s="133"/>
      <c r="AT16" s="15"/>
    </row>
    <row r="17" spans="1:48" x14ac:dyDescent="0.3">
      <c r="A17" s="39"/>
      <c r="B17" s="167" t="s">
        <v>19</v>
      </c>
      <c r="C17" s="129">
        <v>3.2158152883436042</v>
      </c>
      <c r="D17" s="129">
        <v>3.0046237085232574</v>
      </c>
      <c r="E17" s="129">
        <v>2.7365446135930949</v>
      </c>
      <c r="F17" s="129">
        <v>-1.2316915956075092</v>
      </c>
      <c r="G17" s="129">
        <v>-1.2122149207576371</v>
      </c>
      <c r="H17" s="129">
        <v>-1.1366210816822542</v>
      </c>
      <c r="I17" s="129">
        <v>-1.2551978311416412</v>
      </c>
      <c r="J17" s="129">
        <v>-1.603832438635544</v>
      </c>
      <c r="K17" s="129">
        <v>-1.8562284841292076</v>
      </c>
      <c r="L17" s="129">
        <v>-2.0499469548111993</v>
      </c>
      <c r="M17" s="129">
        <v>-2.3223784467638509</v>
      </c>
      <c r="N17" s="126">
        <v>-2.5278076708762698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2"/>
      <c r="AH17" s="133"/>
      <c r="AI17" s="220"/>
      <c r="AN17" s="135"/>
      <c r="AP17" s="135"/>
      <c r="AQ17" s="135"/>
      <c r="AR17" s="135"/>
      <c r="AS17" s="135"/>
      <c r="AT17" s="128"/>
      <c r="AU17" s="127"/>
      <c r="AV17" s="127"/>
    </row>
    <row r="18" spans="1:48" x14ac:dyDescent="0.3">
      <c r="A18" s="39"/>
      <c r="B18" s="167" t="s">
        <v>24</v>
      </c>
      <c r="C18" s="129">
        <v>6.9503846502941613</v>
      </c>
      <c r="D18" s="129">
        <v>6.6986859810620025</v>
      </c>
      <c r="E18" s="129">
        <v>6.6128152692569664</v>
      </c>
      <c r="F18" s="129">
        <v>2.443991853360461</v>
      </c>
      <c r="G18" s="129">
        <v>2.693796422219874</v>
      </c>
      <c r="H18" s="129">
        <v>2.8600808700501634</v>
      </c>
      <c r="I18" s="129">
        <v>3.0991317734391677</v>
      </c>
      <c r="J18" s="129">
        <v>3.1257806645016206</v>
      </c>
      <c r="K18" s="129">
        <v>2.8212989910958663</v>
      </c>
      <c r="L18" s="129">
        <v>2.5468092741741666</v>
      </c>
      <c r="M18" s="129">
        <v>2.2302095544425082</v>
      </c>
      <c r="N18" s="126">
        <v>1.8569325673438941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2"/>
      <c r="AH18" s="133"/>
      <c r="AT18" s="15"/>
    </row>
    <row r="19" spans="1:48" x14ac:dyDescent="0.3">
      <c r="A19" s="39"/>
      <c r="B19" s="169" t="s">
        <v>20</v>
      </c>
      <c r="C19" s="126">
        <v>6.1640229026152626</v>
      </c>
      <c r="D19" s="126">
        <v>6.0227149953807624</v>
      </c>
      <c r="E19" s="126">
        <v>5.8953685538211342</v>
      </c>
      <c r="F19" s="126">
        <v>3.2242352621787207</v>
      </c>
      <c r="G19" s="126">
        <v>3.1699662475573875</v>
      </c>
      <c r="H19" s="126">
        <v>2.8950772970218086</v>
      </c>
      <c r="I19" s="126">
        <v>2.5044576146201925</v>
      </c>
      <c r="J19" s="126">
        <v>2.1176017193179408</v>
      </c>
      <c r="K19" s="126">
        <v>1.5564819254744844</v>
      </c>
      <c r="L19" s="126">
        <v>1.0988732750981001</v>
      </c>
      <c r="M19" s="126">
        <v>0.72956745426278058</v>
      </c>
      <c r="N19" s="126">
        <v>0.43013058812315652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2"/>
      <c r="AH19" s="133"/>
      <c r="AI19" s="220"/>
      <c r="AT19" s="15"/>
    </row>
    <row r="20" spans="1:48" x14ac:dyDescent="0.3">
      <c r="A20" s="39"/>
      <c r="B20" s="167" t="s">
        <v>13</v>
      </c>
      <c r="C20" s="129">
        <v>5.3473431980775699</v>
      </c>
      <c r="D20" s="129">
        <v>5.2788670479806177</v>
      </c>
      <c r="E20" s="129">
        <v>5.1214198537714806</v>
      </c>
      <c r="F20" s="129">
        <v>4.3786903735155702</v>
      </c>
      <c r="G20" s="129">
        <v>3.896231998421773</v>
      </c>
      <c r="H20" s="129">
        <v>3.6545430729598927</v>
      </c>
      <c r="I20" s="129">
        <v>3.5640849897189852</v>
      </c>
      <c r="J20" s="129">
        <v>3.461207906867747</v>
      </c>
      <c r="K20" s="129">
        <v>3.2436940205560427</v>
      </c>
      <c r="L20" s="129">
        <v>2.8243404775804226</v>
      </c>
      <c r="M20" s="129">
        <v>2.4449501534673956</v>
      </c>
      <c r="N20" s="126">
        <v>3.5968920059366027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2"/>
      <c r="AH20" s="133"/>
      <c r="AT20" s="15"/>
    </row>
    <row r="21" spans="1:48" x14ac:dyDescent="0.3">
      <c r="A21" s="39"/>
      <c r="B21" s="167" t="s">
        <v>29</v>
      </c>
      <c r="C21" s="129">
        <v>6.870302377885884</v>
      </c>
      <c r="D21" s="129">
        <v>6.4619933901548521</v>
      </c>
      <c r="E21" s="129">
        <v>6.2513922036595337</v>
      </c>
      <c r="F21" s="129">
        <v>3.8965976050180817</v>
      </c>
      <c r="G21" s="129">
        <v>2.2121014964216146</v>
      </c>
      <c r="H21" s="129">
        <v>1.646292769826152</v>
      </c>
      <c r="I21" s="129">
        <v>1.1567829545974018</v>
      </c>
      <c r="J21" s="129">
        <v>0.701563067975286</v>
      </c>
      <c r="K21" s="129">
        <v>0.31400018115397277</v>
      </c>
      <c r="L21" s="129">
        <v>-0.1366261084759568</v>
      </c>
      <c r="M21" s="129">
        <v>-0.31304191158252337</v>
      </c>
      <c r="N21" s="126">
        <v>-0.38810867042770036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2"/>
      <c r="AH21" s="133"/>
      <c r="AT21" s="15"/>
    </row>
    <row r="22" spans="1:48" x14ac:dyDescent="0.3">
      <c r="A22" s="39"/>
      <c r="B22" s="167" t="s">
        <v>25</v>
      </c>
      <c r="C22" s="129">
        <v>0.49514101616141559</v>
      </c>
      <c r="D22" s="129">
        <v>0.33080832294563045</v>
      </c>
      <c r="E22" s="129">
        <v>0.14680170223997369</v>
      </c>
      <c r="F22" s="129">
        <v>-5.4666041401487337</v>
      </c>
      <c r="G22" s="129">
        <v>-5.6243601175732465</v>
      </c>
      <c r="H22" s="129">
        <v>-5.2382613244975618</v>
      </c>
      <c r="I22" s="129">
        <v>-4.7415271539404058</v>
      </c>
      <c r="J22" s="129">
        <v>-4.1586466066962817</v>
      </c>
      <c r="K22" s="129">
        <v>-3.8816924790843199</v>
      </c>
      <c r="L22" s="129">
        <v>-3.6696129800256938</v>
      </c>
      <c r="M22" s="129">
        <v>-3.5229128875245319</v>
      </c>
      <c r="N22" s="126">
        <v>-3.5017808139195528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2"/>
      <c r="AH22" s="133"/>
      <c r="AT22" s="15"/>
    </row>
    <row r="23" spans="1:48" x14ac:dyDescent="0.3">
      <c r="A23" s="39"/>
      <c r="B23" s="167" t="s">
        <v>27</v>
      </c>
      <c r="C23" s="129">
        <v>7.1887052533381457</v>
      </c>
      <c r="D23" s="129">
        <v>6.9196723685287287</v>
      </c>
      <c r="E23" s="129">
        <v>6.5437390328797695</v>
      </c>
      <c r="F23" s="129">
        <v>2.168592794017643</v>
      </c>
      <c r="G23" s="129">
        <v>1.8283632438267139</v>
      </c>
      <c r="H23" s="129">
        <v>1.6179564069283225</v>
      </c>
      <c r="I23" s="129">
        <v>1.1407479164230683</v>
      </c>
      <c r="J23" s="129">
        <v>0.71530187600545858</v>
      </c>
      <c r="K23" s="129">
        <v>0.14192199790965532</v>
      </c>
      <c r="L23" s="129">
        <v>-0.25531515464402021</v>
      </c>
      <c r="M23" s="129">
        <v>-0.76576687016289835</v>
      </c>
      <c r="N23" s="126">
        <v>-1.1146254786013832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2"/>
      <c r="AH23" s="133"/>
      <c r="AT23" s="15"/>
    </row>
    <row r="24" spans="1:48" s="3" customFormat="1" ht="14.25" customHeight="1" x14ac:dyDescent="0.25">
      <c r="A24" s="39"/>
      <c r="B24" s="167" t="s">
        <v>30</v>
      </c>
      <c r="C24" s="129">
        <v>3.7751940188191169</v>
      </c>
      <c r="D24" s="129">
        <v>3.7400557908874976</v>
      </c>
      <c r="E24" s="129">
        <v>3.7520121200643963</v>
      </c>
      <c r="F24" s="129">
        <v>1.6944365998305733</v>
      </c>
      <c r="G24" s="129">
        <v>0.6712347923367501</v>
      </c>
      <c r="H24" s="129">
        <v>-0.63900722355990647</v>
      </c>
      <c r="I24" s="129">
        <v>-0.13963555121131455</v>
      </c>
      <c r="J24" s="129">
        <v>0.16226499552374207</v>
      </c>
      <c r="K24" s="129">
        <v>0.62508746559688522</v>
      </c>
      <c r="L24" s="129">
        <v>1.3397320535893043</v>
      </c>
      <c r="M24" s="129">
        <v>0.68041452946721037</v>
      </c>
      <c r="N24" s="126">
        <v>-1.4672168729940038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2"/>
      <c r="AH24" s="133"/>
      <c r="AT24" s="15"/>
      <c r="AU24" s="10"/>
      <c r="AV24" s="10"/>
    </row>
    <row r="25" spans="1:48" s="3" customFormat="1" ht="14.25" customHeight="1" x14ac:dyDescent="0.25">
      <c r="A25" s="39"/>
      <c r="B25" s="167" t="s">
        <v>22</v>
      </c>
      <c r="C25" s="129">
        <v>4.3868531627361262</v>
      </c>
      <c r="D25" s="129">
        <v>4.1078556967527158</v>
      </c>
      <c r="E25" s="129">
        <v>3.8368592314244276</v>
      </c>
      <c r="F25" s="129">
        <v>0.79481345260730141</v>
      </c>
      <c r="G25" s="129">
        <v>-0.15847007146538861</v>
      </c>
      <c r="H25" s="129">
        <v>-0.2175278420318949</v>
      </c>
      <c r="I25" s="129">
        <v>-0.18300463815511536</v>
      </c>
      <c r="J25" s="129">
        <v>-0.15401741464232677</v>
      </c>
      <c r="K25" s="129">
        <v>-0.25558068540247891</v>
      </c>
      <c r="L25" s="129">
        <v>-0.33212501437180908</v>
      </c>
      <c r="M25" s="129">
        <v>-0.51151185854989567</v>
      </c>
      <c r="N25" s="126">
        <v>-0.67336955334439397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2"/>
      <c r="AH25" s="133"/>
      <c r="AT25" s="15"/>
      <c r="AU25" s="10"/>
      <c r="AV25" s="10"/>
    </row>
    <row r="26" spans="1:48" s="3" customFormat="1" ht="14.25" customHeight="1" x14ac:dyDescent="0.25">
      <c r="A26" s="39"/>
      <c r="B26" s="167" t="s">
        <v>31</v>
      </c>
      <c r="C26" s="129">
        <v>3.2651162790697796</v>
      </c>
      <c r="D26" s="129">
        <v>3.0747401925067974</v>
      </c>
      <c r="E26" s="129">
        <v>2.7920233920591953</v>
      </c>
      <c r="F26" s="129">
        <v>7.1225071225078374E-2</v>
      </c>
      <c r="G26" s="129">
        <v>0.84585095522824449</v>
      </c>
      <c r="H26" s="129">
        <v>1.1752003654333265</v>
      </c>
      <c r="I26" s="129">
        <v>1.3061326035576526</v>
      </c>
      <c r="J26" s="129">
        <v>1.2294267642481094</v>
      </c>
      <c r="K26" s="129">
        <v>1.1870069925252524</v>
      </c>
      <c r="L26" s="129">
        <v>0.95218466611708408</v>
      </c>
      <c r="M26" s="129">
        <v>0.7674959801499126</v>
      </c>
      <c r="N26" s="126">
        <v>0.62023835003848227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2"/>
      <c r="AH26" s="133"/>
      <c r="AT26" s="15"/>
      <c r="AU26" s="10"/>
      <c r="AV26" s="10"/>
    </row>
    <row r="27" spans="1:48" s="3" customFormat="1" ht="14.25" customHeight="1" x14ac:dyDescent="0.25">
      <c r="A27" s="39"/>
      <c r="B27" s="167" t="s">
        <v>26</v>
      </c>
      <c r="C27" s="129">
        <v>8.2895329629073302</v>
      </c>
      <c r="D27" s="129">
        <v>8.0783788870532511</v>
      </c>
      <c r="E27" s="129">
        <v>7.8202008709826965</v>
      </c>
      <c r="F27" s="129">
        <v>5.9374999999999734</v>
      </c>
      <c r="G27" s="129">
        <v>5.7282179188969273</v>
      </c>
      <c r="H27" s="129">
        <v>5.7165578591111377</v>
      </c>
      <c r="I27" s="129">
        <v>5.1231310466138602</v>
      </c>
      <c r="J27" s="129">
        <v>4.6092906013683432</v>
      </c>
      <c r="K27" s="129">
        <v>3.8191653647126289</v>
      </c>
      <c r="L27" s="129">
        <v>3.2580836341524755</v>
      </c>
      <c r="M27" s="129">
        <v>2.9988868175050865</v>
      </c>
      <c r="N27" s="126">
        <v>2.9734340726297548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2"/>
      <c r="AH27" s="133"/>
      <c r="AT27" s="15"/>
      <c r="AU27" s="10"/>
      <c r="AV27" s="10"/>
    </row>
    <row r="28" spans="1:48" s="3" customFormat="1" ht="14.25" customHeight="1" x14ac:dyDescent="0.25">
      <c r="A28" s="39"/>
      <c r="B28" s="167" t="s">
        <v>23</v>
      </c>
      <c r="C28" s="129">
        <v>3.3946768060836519</v>
      </c>
      <c r="D28" s="129">
        <v>3.3867079984776449</v>
      </c>
      <c r="E28" s="129">
        <v>3.4042875539731954</v>
      </c>
      <c r="F28" s="129">
        <v>3.7921435199504971</v>
      </c>
      <c r="G28" s="129">
        <v>3.3106134371956975</v>
      </c>
      <c r="H28" s="129">
        <v>2.7632950990615024</v>
      </c>
      <c r="I28" s="129">
        <v>2.2188663447017642</v>
      </c>
      <c r="J28" s="129">
        <v>1.8798694336565669</v>
      </c>
      <c r="K28" s="129">
        <v>1.5794894139549598</v>
      </c>
      <c r="L28" s="129">
        <v>1.2937640235383796</v>
      </c>
      <c r="M28" s="129">
        <v>0.80941162569143632</v>
      </c>
      <c r="N28" s="126">
        <v>0.44144037935054392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2"/>
      <c r="AH28" s="133"/>
      <c r="AI28" s="220"/>
      <c r="AT28" s="15"/>
      <c r="AU28" s="10"/>
      <c r="AV28" s="10"/>
    </row>
    <row r="29" spans="1:48" s="3" customFormat="1" ht="14.25" customHeight="1" x14ac:dyDescent="0.25">
      <c r="A29" s="39"/>
      <c r="B29" s="167" t="s">
        <v>28</v>
      </c>
      <c r="C29" s="129">
        <v>-1.5800019082148231</v>
      </c>
      <c r="D29" s="129">
        <v>-1.8787228147942536</v>
      </c>
      <c r="E29" s="129">
        <v>-2.1230715565491276</v>
      </c>
      <c r="F29" s="129">
        <v>-4.2968749999999449</v>
      </c>
      <c r="G29" s="129">
        <v>-4.9087415946205031</v>
      </c>
      <c r="H29" s="129">
        <v>-3.4291964228269523</v>
      </c>
      <c r="I29" s="129">
        <v>-2.7593872323973923</v>
      </c>
      <c r="J29" s="129">
        <v>-2.8352106156457002</v>
      </c>
      <c r="K29" s="129">
        <v>-2.5806658953592798</v>
      </c>
      <c r="L29" s="129">
        <v>-2.293565351468918</v>
      </c>
      <c r="M29" s="129">
        <v>-1.8351282175109729</v>
      </c>
      <c r="N29" s="126">
        <v>-1.4150233328315442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2"/>
      <c r="AH29" s="133"/>
      <c r="AT29" s="15"/>
      <c r="AU29" s="10"/>
      <c r="AV29" s="10"/>
    </row>
    <row r="30" spans="1:48" s="3" customFormat="1" ht="14.25" customHeight="1" x14ac:dyDescent="0.25">
      <c r="A30" s="39"/>
      <c r="B30" s="168" t="s">
        <v>6</v>
      </c>
      <c r="C30" s="125">
        <v>4.6403444957465734</v>
      </c>
      <c r="D30" s="125">
        <v>4.4564921778946331</v>
      </c>
      <c r="E30" s="125">
        <v>4.2718591587763699</v>
      </c>
      <c r="F30" s="125">
        <v>1.361338773152343</v>
      </c>
      <c r="G30" s="125">
        <v>1.2391708045517813</v>
      </c>
      <c r="H30" s="125">
        <v>1.1942757068395871</v>
      </c>
      <c r="I30" s="125">
        <v>1.0511516277216026</v>
      </c>
      <c r="J30" s="125">
        <v>0.82507173611328088</v>
      </c>
      <c r="K30" s="125">
        <v>0.53150172082154779</v>
      </c>
      <c r="L30" s="125">
        <v>0.25909732809659136</v>
      </c>
      <c r="M30" s="125">
        <v>-2.7455514037422191E-2</v>
      </c>
      <c r="N30" s="126">
        <v>-0.22586628590969271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2"/>
      <c r="AH30" s="133"/>
      <c r="AT30" s="15"/>
      <c r="AU30" s="10"/>
      <c r="AV30" s="10"/>
    </row>
    <row r="31" spans="1:48" s="3" customFormat="1" ht="14.25" customHeight="1" x14ac:dyDescent="0.25">
      <c r="A31" s="39"/>
      <c r="B31" s="167" t="s">
        <v>21</v>
      </c>
      <c r="C31" s="129">
        <v>4.0715931809822248</v>
      </c>
      <c r="D31" s="129">
        <v>3.942354554624905</v>
      </c>
      <c r="E31" s="129">
        <v>3.8494248057448832</v>
      </c>
      <c r="F31" s="129">
        <v>2.1673275373740752</v>
      </c>
      <c r="G31" s="129">
        <v>2.3046461863885703</v>
      </c>
      <c r="H31" s="129">
        <v>2.2822619188647142</v>
      </c>
      <c r="I31" s="129">
        <v>2.1191234840469697</v>
      </c>
      <c r="J31" s="129">
        <v>1.889849075569594</v>
      </c>
      <c r="K31" s="129">
        <v>1.6967913007517099</v>
      </c>
      <c r="L31" s="129">
        <v>1.3755382126663385</v>
      </c>
      <c r="M31" s="129">
        <v>1.0622659154810643</v>
      </c>
      <c r="N31" s="126">
        <v>0.84335978038903026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2"/>
      <c r="AH31" s="133"/>
      <c r="AT31" s="15"/>
      <c r="AU31" s="10"/>
      <c r="AV31" s="10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2"/>
      <c r="AH32" s="133"/>
      <c r="AT32" s="15"/>
      <c r="AU32" s="10"/>
      <c r="AV32" s="10"/>
    </row>
    <row r="33" spans="1:48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2"/>
      <c r="AH33" s="133"/>
      <c r="AI33" s="86"/>
      <c r="AT33" s="15"/>
      <c r="AU33" s="10"/>
      <c r="AV33" s="10"/>
    </row>
    <row r="34" spans="1:48" s="3" customFormat="1" ht="14.25" customHeight="1" x14ac:dyDescent="0.25">
      <c r="A34" s="39"/>
      <c r="B34" s="203" t="s">
        <v>50</v>
      </c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2"/>
      <c r="AH34" s="133"/>
      <c r="AI34" s="86"/>
      <c r="AN34" s="27"/>
      <c r="AT34" s="15"/>
      <c r="AU34" s="10"/>
      <c r="AV34" s="10"/>
    </row>
    <row r="35" spans="1:48" s="3" customFormat="1" ht="14.25" customHeight="1" x14ac:dyDescent="0.25">
      <c r="A35" s="39"/>
      <c r="B35" s="201" t="s">
        <v>118</v>
      </c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2"/>
      <c r="AH35" s="133"/>
      <c r="AI35" s="86"/>
      <c r="AN35" s="27"/>
      <c r="AT35" s="15"/>
      <c r="AU35" s="10"/>
      <c r="AV35" s="10"/>
    </row>
    <row r="36" spans="1:48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2"/>
      <c r="AH36" s="133"/>
      <c r="AN36" s="27"/>
      <c r="AT36" s="15"/>
      <c r="AU36" s="10"/>
      <c r="AV36" s="10"/>
    </row>
    <row r="37" spans="1:48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2"/>
      <c r="AH37" s="133"/>
      <c r="AN37" s="86"/>
      <c r="AO37" s="86"/>
      <c r="AT37" s="15"/>
      <c r="AU37" s="10"/>
      <c r="AV37" s="10"/>
    </row>
    <row r="38" spans="1:48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2"/>
      <c r="AH38" s="133"/>
      <c r="AN38" s="86"/>
      <c r="AO38" s="86"/>
      <c r="AT38" s="15"/>
      <c r="AU38" s="10"/>
      <c r="AV38" s="10"/>
    </row>
    <row r="39" spans="1:48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2"/>
      <c r="AH39" s="133"/>
      <c r="AN39" s="86"/>
      <c r="AO39" s="86"/>
      <c r="AT39" s="15"/>
      <c r="AU39" s="10"/>
      <c r="AV39" s="10"/>
    </row>
    <row r="40" spans="1:48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2"/>
      <c r="AH40" s="133"/>
      <c r="AJ40" s="86"/>
      <c r="AK40" s="220"/>
      <c r="AL40" s="227" t="s">
        <v>2</v>
      </c>
      <c r="AM40" s="222" t="s">
        <v>6</v>
      </c>
      <c r="AN40" s="86"/>
      <c r="AO40" s="86"/>
      <c r="AT40" s="15"/>
      <c r="AU40" s="10"/>
      <c r="AV40" s="10"/>
    </row>
    <row r="41" spans="1:48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2"/>
      <c r="AH41" s="133"/>
      <c r="AI41" s="3" t="s">
        <v>103</v>
      </c>
      <c r="AJ41" s="220">
        <v>2022</v>
      </c>
      <c r="AK41" s="224" t="s">
        <v>125</v>
      </c>
      <c r="AL41" s="231">
        <v>6.1640229026152626</v>
      </c>
      <c r="AM41" s="231">
        <v>4.6403444957465734</v>
      </c>
      <c r="AN41" s="86"/>
      <c r="AO41" s="86"/>
      <c r="AT41" s="15"/>
      <c r="AU41" s="10"/>
      <c r="AV41" s="10"/>
    </row>
    <row r="42" spans="1:48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2"/>
      <c r="AH42" s="133"/>
      <c r="AI42" s="3" t="s">
        <v>101</v>
      </c>
      <c r="AJ42" s="220" t="s">
        <v>8</v>
      </c>
      <c r="AK42" s="224" t="s">
        <v>126</v>
      </c>
      <c r="AL42" s="231">
        <v>6.0227149953807624</v>
      </c>
      <c r="AM42" s="231">
        <v>4.4564921778946331</v>
      </c>
      <c r="AN42" s="86"/>
      <c r="AO42" s="86"/>
      <c r="AT42" s="15"/>
      <c r="AU42" s="10"/>
      <c r="AV42" s="10"/>
    </row>
    <row r="43" spans="1:48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2"/>
      <c r="AI43" s="3" t="s">
        <v>106</v>
      </c>
      <c r="AJ43" s="86" t="s">
        <v>8</v>
      </c>
      <c r="AK43" s="224" t="s">
        <v>127</v>
      </c>
      <c r="AL43" s="231">
        <v>5.8953685538211342</v>
      </c>
      <c r="AM43" s="231">
        <v>4.2718591587763699</v>
      </c>
      <c r="AN43" s="86"/>
      <c r="AO43" s="86"/>
      <c r="AT43" s="15"/>
      <c r="AU43" s="10"/>
      <c r="AV43" s="10"/>
    </row>
    <row r="44" spans="1:48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2"/>
      <c r="AI44" s="3" t="s">
        <v>108</v>
      </c>
      <c r="AJ44" s="220">
        <v>2023</v>
      </c>
      <c r="AK44" s="224" t="s">
        <v>128</v>
      </c>
      <c r="AL44" s="231">
        <v>3.2242352621787207</v>
      </c>
      <c r="AM44" s="231">
        <v>1.361338773152343</v>
      </c>
      <c r="AN44" s="86"/>
      <c r="AO44" s="86"/>
      <c r="AT44" s="15"/>
      <c r="AU44" s="10"/>
      <c r="AV44" s="10"/>
    </row>
    <row r="45" spans="1:48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2"/>
      <c r="AI45" s="3" t="s">
        <v>110</v>
      </c>
      <c r="AJ45" s="86" t="s">
        <v>8</v>
      </c>
      <c r="AK45" s="224" t="s">
        <v>129</v>
      </c>
      <c r="AL45" s="231">
        <v>3.1699662475573875</v>
      </c>
      <c r="AM45" s="231">
        <v>1.2391708045517813</v>
      </c>
      <c r="AN45" s="86"/>
      <c r="AO45" s="86"/>
      <c r="AT45" s="15"/>
      <c r="AU45" s="10"/>
      <c r="AV45" s="10"/>
    </row>
    <row r="46" spans="1:48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2"/>
      <c r="AI46" s="3" t="s">
        <v>112</v>
      </c>
      <c r="AJ46" s="3" t="s">
        <v>8</v>
      </c>
      <c r="AK46" s="224" t="s">
        <v>130</v>
      </c>
      <c r="AL46" s="231">
        <v>2.8950772970218086</v>
      </c>
      <c r="AM46" s="231">
        <v>1.1942757068395871</v>
      </c>
      <c r="AN46" s="86"/>
      <c r="AO46" s="86"/>
      <c r="AT46" s="15"/>
      <c r="AU46" s="10"/>
      <c r="AV46" s="10"/>
    </row>
    <row r="47" spans="1:48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2"/>
      <c r="AI47" s="3" t="s">
        <v>113</v>
      </c>
      <c r="AJ47" s="3" t="s">
        <v>8</v>
      </c>
      <c r="AK47" s="224" t="s">
        <v>131</v>
      </c>
      <c r="AL47" s="231">
        <v>2.5044576146201925</v>
      </c>
      <c r="AM47" s="231">
        <v>1.0511516277216026</v>
      </c>
      <c r="AN47" s="86"/>
      <c r="AO47" s="86"/>
      <c r="AT47" s="15"/>
      <c r="AU47" s="10"/>
      <c r="AV47" s="10"/>
    </row>
    <row r="48" spans="1:48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2"/>
      <c r="AI48" s="3" t="s">
        <v>115</v>
      </c>
      <c r="AJ48" s="3" t="s">
        <v>8</v>
      </c>
      <c r="AK48" s="224" t="s">
        <v>132</v>
      </c>
      <c r="AL48" s="231">
        <v>2.1176017193179408</v>
      </c>
      <c r="AM48" s="231">
        <v>0.82507173611328088</v>
      </c>
      <c r="AN48" s="86"/>
      <c r="AO48" s="86"/>
      <c r="AT48" s="15"/>
      <c r="AU48" s="10"/>
      <c r="AV48" s="10"/>
    </row>
    <row r="49" spans="1:48" s="3" customFormat="1" ht="14.25" customHeight="1" x14ac:dyDescent="0.25">
      <c r="A49" s="39"/>
      <c r="B49" s="199" t="s">
        <v>75</v>
      </c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2"/>
      <c r="AI49" s="3" t="s">
        <v>117</v>
      </c>
      <c r="AJ49" s="220" t="s">
        <v>8</v>
      </c>
      <c r="AK49" s="224" t="s">
        <v>133</v>
      </c>
      <c r="AL49" s="231">
        <v>1.5564819254744844</v>
      </c>
      <c r="AM49" s="231">
        <v>0.53150172082154779</v>
      </c>
      <c r="AN49" s="86"/>
      <c r="AO49" s="86"/>
      <c r="AT49" s="15"/>
      <c r="AU49" s="10"/>
      <c r="AV49" s="10"/>
    </row>
    <row r="50" spans="1:48" s="3" customFormat="1" ht="14.25" customHeight="1" x14ac:dyDescent="0.25">
      <c r="A50" s="39"/>
      <c r="B50" s="200" t="s">
        <v>118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2"/>
      <c r="AI50" s="3" t="s">
        <v>119</v>
      </c>
      <c r="AJ50" s="3" t="s">
        <v>8</v>
      </c>
      <c r="AK50" s="224" t="s">
        <v>134</v>
      </c>
      <c r="AL50" s="231">
        <v>1.0988732750981001</v>
      </c>
      <c r="AM50" s="231">
        <v>0.25909732809659136</v>
      </c>
      <c r="AN50" s="86"/>
      <c r="AO50" s="86"/>
      <c r="AT50" s="15"/>
      <c r="AU50" s="10"/>
      <c r="AV50" s="10"/>
    </row>
    <row r="51" spans="1:48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2"/>
      <c r="AI51" s="3" t="s">
        <v>120</v>
      </c>
      <c r="AJ51" s="3" t="s">
        <v>8</v>
      </c>
      <c r="AK51" s="224" t="s">
        <v>135</v>
      </c>
      <c r="AL51" s="231">
        <v>0.72956745426278058</v>
      </c>
      <c r="AM51" s="231">
        <v>-2.7455514037422191E-2</v>
      </c>
      <c r="AN51" s="86"/>
      <c r="AO51" s="86"/>
      <c r="AT51" s="15"/>
      <c r="AU51" s="10"/>
      <c r="AV51" s="10"/>
    </row>
    <row r="52" spans="1:48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2"/>
      <c r="AI52" s="3" t="s">
        <v>104</v>
      </c>
      <c r="AJ52" s="3" t="s">
        <v>8</v>
      </c>
      <c r="AK52" s="224" t="s">
        <v>136</v>
      </c>
      <c r="AL52" s="231">
        <v>0.43013058812315652</v>
      </c>
      <c r="AM52" s="231">
        <v>-0.22586628590969271</v>
      </c>
      <c r="AN52" s="86"/>
      <c r="AO52" s="86"/>
      <c r="AT52" s="15"/>
      <c r="AU52" s="10"/>
      <c r="AV52" s="10"/>
    </row>
    <row r="53" spans="1:48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2"/>
      <c r="AL53" s="2"/>
      <c r="AM53" s="2"/>
      <c r="AN53" s="86"/>
      <c r="AO53" s="86"/>
      <c r="AT53" s="15"/>
      <c r="AU53" s="10"/>
      <c r="AV53" s="10"/>
    </row>
    <row r="54" spans="1:48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2"/>
      <c r="AN54" s="86"/>
      <c r="AO54" s="86"/>
      <c r="AT54" s="15"/>
      <c r="AU54" s="10"/>
      <c r="AV54" s="10"/>
    </row>
    <row r="55" spans="1:48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2"/>
      <c r="AT55" s="15"/>
      <c r="AU55" s="10"/>
      <c r="AV55" s="10"/>
    </row>
    <row r="56" spans="1:48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2"/>
      <c r="AT56" s="15"/>
      <c r="AU56" s="10"/>
      <c r="AV56" s="10"/>
    </row>
    <row r="57" spans="1:48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2"/>
      <c r="AT57" s="15"/>
      <c r="AU57" s="10"/>
      <c r="AV57" s="10"/>
    </row>
    <row r="58" spans="1:48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2"/>
      <c r="AT58" s="15"/>
      <c r="AU58" s="10"/>
      <c r="AV58" s="10"/>
    </row>
    <row r="59" spans="1:48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2"/>
      <c r="AH59" s="2"/>
      <c r="AT59" s="15"/>
      <c r="AU59" s="10"/>
      <c r="AV59" s="10"/>
    </row>
    <row r="60" spans="1:48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2"/>
      <c r="AH60" s="2"/>
      <c r="AT60" s="15"/>
    </row>
    <row r="61" spans="1:48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2"/>
      <c r="AH61" s="2"/>
      <c r="AT61" s="15"/>
    </row>
    <row r="62" spans="1:48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2"/>
      <c r="AH62" s="2"/>
      <c r="AT62" s="15"/>
    </row>
    <row r="63" spans="1:48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2"/>
      <c r="AH63" s="2"/>
      <c r="AT63" s="15"/>
    </row>
    <row r="64" spans="1:48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2"/>
      <c r="AH64" s="2"/>
      <c r="AT64" s="15"/>
    </row>
    <row r="65" spans="1:46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2"/>
      <c r="AT65" s="15"/>
    </row>
    <row r="66" spans="1:46" x14ac:dyDescent="0.3">
      <c r="AT66" s="15"/>
    </row>
    <row r="67" spans="1:46" x14ac:dyDescent="0.3">
      <c r="AT67" s="15"/>
    </row>
    <row r="68" spans="1:46" x14ac:dyDescent="0.3">
      <c r="AT68" s="15"/>
    </row>
    <row r="69" spans="1:46" x14ac:dyDescent="0.3">
      <c r="AT69" s="15"/>
    </row>
    <row r="70" spans="1:46" x14ac:dyDescent="0.3">
      <c r="AT70" s="15"/>
    </row>
    <row r="71" spans="1:46" x14ac:dyDescent="0.3">
      <c r="AT71" s="15"/>
    </row>
    <row r="72" spans="1:46" x14ac:dyDescent="0.3">
      <c r="AT72" s="15"/>
    </row>
    <row r="73" spans="1:46" x14ac:dyDescent="0.3">
      <c r="AT73" s="15"/>
    </row>
    <row r="74" spans="1:46" x14ac:dyDescent="0.3">
      <c r="AT74" s="15"/>
    </row>
    <row r="75" spans="1:46" x14ac:dyDescent="0.3">
      <c r="AT75" s="15"/>
    </row>
    <row r="76" spans="1:46" x14ac:dyDescent="0.3">
      <c r="AT76" s="15"/>
    </row>
    <row r="77" spans="1:46" x14ac:dyDescent="0.3">
      <c r="AT77" s="15"/>
    </row>
    <row r="78" spans="1:46" x14ac:dyDescent="0.3">
      <c r="AT78" s="15"/>
    </row>
    <row r="79" spans="1:46" x14ac:dyDescent="0.3">
      <c r="AT79" s="15"/>
    </row>
    <row r="80" spans="1:46" x14ac:dyDescent="0.3">
      <c r="AT80" s="15"/>
    </row>
    <row r="81" spans="46:46" x14ac:dyDescent="0.3">
      <c r="AT81" s="15"/>
    </row>
  </sheetData>
  <mergeCells count="8">
    <mergeCell ref="B50:N50"/>
    <mergeCell ref="B34:N34"/>
    <mergeCell ref="B12:N12"/>
    <mergeCell ref="B13:N13"/>
    <mergeCell ref="B35:N35"/>
    <mergeCell ref="B49:N49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zoomScaleNormal="100" workbookViewId="0">
      <selection activeCell="M21" sqref="M21"/>
    </sheetView>
  </sheetViews>
  <sheetFormatPr baseColWidth="10" defaultColWidth="10.88671875" defaultRowHeight="13.2" x14ac:dyDescent="0.25"/>
  <cols>
    <col min="1" max="11" width="7.6640625" style="10" customWidth="1"/>
    <col min="12" max="12" width="8.6640625" style="10" customWidth="1"/>
    <col min="13" max="13" width="13.5546875" style="10" customWidth="1"/>
    <col min="14" max="14" width="8.88671875" style="10" customWidth="1"/>
    <col min="15" max="16" width="7.6640625" style="10" customWidth="1"/>
    <col min="17" max="18" width="8.33203125" style="10" customWidth="1"/>
    <col min="19" max="19" width="8.5546875" style="10" customWidth="1"/>
    <col min="20" max="20" width="14.88671875" style="10" customWidth="1"/>
    <col min="21" max="21" width="8.33203125" style="10" customWidth="1"/>
    <col min="22" max="22" width="8.33203125" style="3" customWidth="1"/>
    <col min="23" max="23" width="10.6640625" style="3" customWidth="1"/>
    <col min="24" max="24" width="35.33203125" style="3" customWidth="1"/>
    <col min="25" max="25" width="10.88671875" style="3" customWidth="1"/>
    <col min="26" max="30" width="10.88671875" style="3"/>
    <col min="31" max="31" width="10.88671875" style="65"/>
    <col min="32" max="16384" width="10.88671875" style="10"/>
  </cols>
  <sheetData>
    <row r="1" spans="1:41" x14ac:dyDescent="0.25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5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5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5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5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5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5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5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5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5">
      <c r="A10" s="202" t="s">
        <v>78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5">
      <c r="A11" s="206" t="s">
        <v>121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5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5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2023</v>
      </c>
      <c r="M14" s="45">
        <v>2023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5">
      <c r="A15" s="39"/>
      <c r="D15" s="68" t="s">
        <v>3</v>
      </c>
      <c r="E15" s="12"/>
      <c r="F15" s="12"/>
      <c r="L15" s="69">
        <v>-8.9049136057196776</v>
      </c>
      <c r="M15" s="69">
        <v>-8.9049136057196598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5">
      <c r="A16" s="39"/>
      <c r="D16" s="70" t="s">
        <v>35</v>
      </c>
      <c r="E16" s="12"/>
      <c r="F16" s="12"/>
      <c r="L16" s="71">
        <v>2.3778169704907537</v>
      </c>
      <c r="M16" s="71">
        <v>0.56394711431251987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5">
      <c r="A17" s="39"/>
      <c r="D17" s="70" t="s">
        <v>36</v>
      </c>
      <c r="E17" s="12"/>
      <c r="F17" s="12"/>
      <c r="L17" s="71">
        <v>-10.795441654281301</v>
      </c>
      <c r="M17" s="71">
        <v>-1.1952990995831836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5">
      <c r="A18" s="39"/>
      <c r="D18" s="70" t="s">
        <v>37</v>
      </c>
      <c r="E18" s="12"/>
      <c r="F18" s="12"/>
      <c r="L18" s="71">
        <v>19.144023626412633</v>
      </c>
      <c r="M18" s="71">
        <v>0.16753675193430501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5">
      <c r="A19" s="39"/>
      <c r="D19" s="70" t="s">
        <v>38</v>
      </c>
      <c r="E19" s="12"/>
      <c r="F19" s="12"/>
      <c r="L19" s="71">
        <v>-9.8138348184528272</v>
      </c>
      <c r="M19" s="71">
        <v>-0.21709618681177567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5">
      <c r="A20" s="39"/>
      <c r="D20" s="70" t="s">
        <v>39</v>
      </c>
      <c r="E20" s="12"/>
      <c r="F20" s="12"/>
      <c r="L20" s="71">
        <v>-8.2721664213624919</v>
      </c>
      <c r="M20" s="71">
        <v>-0.48000694611019651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5">
      <c r="A21" s="39"/>
      <c r="D21" s="70" t="s">
        <v>97</v>
      </c>
      <c r="E21" s="12"/>
      <c r="F21" s="12"/>
      <c r="L21" s="71">
        <v>-4.5604540483397678</v>
      </c>
      <c r="M21" s="71">
        <v>-1.417465973136423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5">
      <c r="A22" s="39"/>
      <c r="D22" s="70" t="s">
        <v>41</v>
      </c>
      <c r="E22" s="12"/>
      <c r="F22" s="12"/>
      <c r="L22" s="71">
        <v>-2.6227846833590585</v>
      </c>
      <c r="M22" s="71">
        <v>-4.4322346031217291E-2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5">
      <c r="A23" s="39"/>
      <c r="D23" s="70" t="s">
        <v>42</v>
      </c>
      <c r="E23" s="12"/>
      <c r="F23" s="12"/>
      <c r="L23" s="71">
        <v>-6.4603518463935972</v>
      </c>
      <c r="M23" s="71">
        <v>-0.25829428625064765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5">
      <c r="A24" s="39"/>
      <c r="D24" s="70" t="s">
        <v>44</v>
      </c>
      <c r="E24" s="12"/>
      <c r="F24" s="12"/>
      <c r="L24" s="71">
        <v>-30.811204199086983</v>
      </c>
      <c r="M24" s="71">
        <v>-6.0239126340430413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5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5">
      <c r="A26" s="208" t="s">
        <v>48</v>
      </c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5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5">
      <c r="A28" s="207" t="s">
        <v>114</v>
      </c>
      <c r="B28" s="207"/>
      <c r="C28" s="207"/>
      <c r="D28" s="207"/>
      <c r="E28" s="207"/>
      <c r="F28" s="207"/>
      <c r="G28" s="207"/>
      <c r="H28" s="207"/>
      <c r="I28" s="207" t="s">
        <v>122</v>
      </c>
      <c r="J28" s="207"/>
      <c r="K28" s="207"/>
      <c r="L28" s="207"/>
      <c r="M28" s="207"/>
      <c r="N28" s="207"/>
      <c r="O28" s="207"/>
      <c r="P28" s="207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5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5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5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5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5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5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5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5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5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5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5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5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5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5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5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5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5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5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5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5">
      <c r="A48" s="34" t="s">
        <v>116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5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5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5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5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5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5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5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5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5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5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5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5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5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5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5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5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5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5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5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5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5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5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5">
      <c r="G72" s="15"/>
    </row>
    <row r="73" spans="7:37" x14ac:dyDescent="0.25">
      <c r="G73" s="15"/>
    </row>
  </sheetData>
  <sortState xmlns:xlrd2="http://schemas.microsoft.com/office/spreadsheetml/2017/richdata2"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topLeftCell="A6" zoomScaleNormal="100" workbookViewId="0">
      <selection activeCell="L21" sqref="L21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33203125" style="3" customWidth="1"/>
    <col min="13" max="13" width="13.554687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5">
      <c r="A10" s="210" t="s">
        <v>78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1"/>
      <c r="Q10" s="15"/>
      <c r="R10" s="15"/>
      <c r="S10" s="15"/>
      <c r="T10" s="15"/>
      <c r="U10" s="15"/>
      <c r="V10" s="15"/>
      <c r="W10" s="15"/>
      <c r="X10" s="15"/>
    </row>
    <row r="11" spans="1:30" x14ac:dyDescent="0.25">
      <c r="A11" s="195" t="s">
        <v>124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8"/>
      <c r="Q11" s="15"/>
      <c r="R11" s="15"/>
      <c r="S11" s="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180">
        <v>2023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-5.2154301564519283</v>
      </c>
      <c r="M15" s="69">
        <v>-5.2154301564519869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-2.8122445805365492</v>
      </c>
      <c r="M16" s="71">
        <v>-0.72677782146557923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-13.064065992769901</v>
      </c>
      <c r="M17" s="71">
        <v>-1.4703316554934278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7.7612888414568815E-2</v>
      </c>
      <c r="M18" s="71">
        <v>8.2284908798985971E-4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2.9298536992202973</v>
      </c>
      <c r="M19" s="71">
        <v>5.7477234116755732E-2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-6.8189196807486248</v>
      </c>
      <c r="M20" s="71">
        <v>-0.39583941937506828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-0.92295485011468781</v>
      </c>
      <c r="M21" s="71">
        <v>-0.29176347882011899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9.4602938151977511E-2</v>
      </c>
      <c r="M22" s="71">
        <v>1.5729602213641332E-3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-2.0279151458815314</v>
      </c>
      <c r="M23" s="71">
        <v>-7.8967191967130659E-2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-13.673151044641951</v>
      </c>
      <c r="M24" s="71">
        <v>-2.3116236327567714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5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08" t="s">
        <v>48</v>
      </c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12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14" t="s">
        <v>118</v>
      </c>
      <c r="B28" s="207"/>
      <c r="C28" s="207"/>
      <c r="D28" s="207"/>
      <c r="E28" s="207"/>
      <c r="F28" s="207"/>
      <c r="G28" s="207"/>
      <c r="H28" s="207"/>
      <c r="I28" s="207" t="s">
        <v>123</v>
      </c>
      <c r="J28" s="207"/>
      <c r="K28" s="207"/>
      <c r="L28" s="207"/>
      <c r="M28" s="207"/>
      <c r="N28" s="207"/>
      <c r="O28" s="207"/>
      <c r="P28" s="213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5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5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5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5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5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5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5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5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5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5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5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5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5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5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5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5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5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5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5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5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5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5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5">
      <c r="B72" s="15"/>
    </row>
    <row r="73" spans="2:27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zoomScaleNormal="100" workbookViewId="0">
      <selection activeCell="M21" sqref="M21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" style="3" customWidth="1"/>
    <col min="13" max="13" width="13.664062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5">
      <c r="A10" s="210" t="s">
        <v>79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1"/>
      <c r="T10" s="15"/>
      <c r="U10" s="15"/>
      <c r="V10" s="15"/>
      <c r="W10" s="15"/>
      <c r="X10" s="15"/>
    </row>
    <row r="11" spans="1:30" x14ac:dyDescent="0.25">
      <c r="A11" s="195" t="s">
        <v>121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8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-5.1427558688394326</v>
      </c>
      <c r="M15" s="69">
        <v>-5.1427558688393553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C16" s="12"/>
      <c r="D16" s="171" t="s">
        <v>35</v>
      </c>
      <c r="E16" s="12"/>
      <c r="F16" s="12"/>
      <c r="G16" s="12"/>
      <c r="H16" s="12"/>
      <c r="I16" s="12"/>
      <c r="J16" s="12"/>
      <c r="K16" s="5"/>
      <c r="L16" s="71">
        <v>0.74961134734725654</v>
      </c>
      <c r="M16" s="71">
        <v>0.18648511635942855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C17" s="12"/>
      <c r="D17" s="171" t="s">
        <v>36</v>
      </c>
      <c r="E17" s="12"/>
      <c r="F17" s="12"/>
      <c r="G17" s="12"/>
      <c r="H17" s="12"/>
      <c r="I17" s="12"/>
      <c r="J17" s="12"/>
      <c r="K17" s="5"/>
      <c r="L17" s="71">
        <v>-7.4191975433815056</v>
      </c>
      <c r="M17" s="71">
        <v>-0.77245082438383494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C18" s="12"/>
      <c r="D18" s="171" t="s">
        <v>37</v>
      </c>
      <c r="E18" s="12"/>
      <c r="F18" s="12"/>
      <c r="G18" s="12"/>
      <c r="H18" s="12"/>
      <c r="I18" s="12"/>
      <c r="J18" s="12"/>
      <c r="K18" s="5"/>
      <c r="L18" s="71">
        <v>4.6986600631683695</v>
      </c>
      <c r="M18" s="71">
        <v>4.2889116418857835E-2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C19" s="12"/>
      <c r="D19" s="171" t="s">
        <v>38</v>
      </c>
      <c r="E19" s="12"/>
      <c r="F19" s="12"/>
      <c r="G19" s="12"/>
      <c r="H19" s="12"/>
      <c r="I19" s="12"/>
      <c r="J19" s="12"/>
      <c r="K19" s="5"/>
      <c r="L19" s="71">
        <v>-13.82143451973108</v>
      </c>
      <c r="M19" s="71">
        <v>-0.30663776824143268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C20" s="12"/>
      <c r="D20" s="171" t="s">
        <v>39</v>
      </c>
      <c r="E20" s="12"/>
      <c r="F20" s="12"/>
      <c r="G20" s="12"/>
      <c r="H20" s="12"/>
      <c r="I20" s="12"/>
      <c r="J20" s="12"/>
      <c r="K20" s="5"/>
      <c r="L20" s="71">
        <v>-8.5648619468531315</v>
      </c>
      <c r="M20" s="71">
        <v>-0.51094538845313098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C21" s="12"/>
      <c r="D21" s="171" t="s">
        <v>97</v>
      </c>
      <c r="E21" s="12"/>
      <c r="F21" s="12"/>
      <c r="G21" s="12"/>
      <c r="H21" s="12"/>
      <c r="I21" s="12"/>
      <c r="J21" s="12"/>
      <c r="K21" s="5"/>
      <c r="L21" s="71">
        <v>-3.8165083301125002</v>
      </c>
      <c r="M21" s="71">
        <v>-1.2029750691136729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C22" s="12"/>
      <c r="D22" s="171" t="s">
        <v>41</v>
      </c>
      <c r="E22" s="12"/>
      <c r="F22" s="12"/>
      <c r="G22" s="12"/>
      <c r="H22" s="12"/>
      <c r="I22" s="12"/>
      <c r="J22" s="12"/>
      <c r="K22" s="5"/>
      <c r="L22" s="71">
        <v>-3.3291265593677788</v>
      </c>
      <c r="M22" s="71">
        <v>-5.809930726629553E-2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C23" s="12"/>
      <c r="D23" s="171" t="s">
        <v>42</v>
      </c>
      <c r="E23" s="12"/>
      <c r="F23" s="12"/>
      <c r="G23" s="12"/>
      <c r="H23" s="12"/>
      <c r="I23" s="12"/>
      <c r="J23" s="12"/>
      <c r="K23" s="5"/>
      <c r="L23" s="71">
        <v>-1.326384032100314</v>
      </c>
      <c r="M23" s="71">
        <v>-5.4749836079004639E-2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C24" s="12"/>
      <c r="D24" s="171" t="s">
        <v>44</v>
      </c>
      <c r="E24" s="12"/>
      <c r="F24" s="12"/>
      <c r="G24" s="12"/>
      <c r="H24" s="12"/>
      <c r="I24" s="12"/>
      <c r="J24" s="12"/>
      <c r="K24" s="5"/>
      <c r="L24" s="71">
        <v>-13.535540670858515</v>
      </c>
      <c r="M24" s="71">
        <v>-2.4662719080802695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08" t="s">
        <v>49</v>
      </c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12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14" t="s">
        <v>114</v>
      </c>
      <c r="B28" s="207"/>
      <c r="C28" s="207"/>
      <c r="D28" s="207"/>
      <c r="E28" s="207"/>
      <c r="F28" s="207"/>
      <c r="G28" s="207"/>
      <c r="H28" s="207"/>
      <c r="I28" s="207" t="s">
        <v>122</v>
      </c>
      <c r="J28" s="207"/>
      <c r="K28" s="207"/>
      <c r="L28" s="207"/>
      <c r="M28" s="207"/>
      <c r="N28" s="207"/>
      <c r="O28" s="207"/>
      <c r="P28" s="213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5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5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workbookViewId="0">
      <selection activeCell="M19" sqref="M19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4.109375" style="3" customWidth="1"/>
    <col min="14" max="14" width="8.554687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10" t="s">
        <v>79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1"/>
      <c r="T10" s="15"/>
      <c r="U10" s="15"/>
      <c r="V10" s="15"/>
      <c r="W10" s="15"/>
      <c r="X10" s="15"/>
    </row>
    <row r="11" spans="1:30" x14ac:dyDescent="0.25">
      <c r="A11" s="195" t="s">
        <v>124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8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-3.8515011752845996</v>
      </c>
      <c r="M15" s="69">
        <v>-3.8515011752846653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-2.4190737025516329</v>
      </c>
      <c r="M16" s="71">
        <v>-0.63464744333170553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-7.5386755633581659</v>
      </c>
      <c r="M17" s="71">
        <v>-0.76147450061770272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-12.508302091432499</v>
      </c>
      <c r="M18" s="71">
        <v>-0.13363169549754494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6.5523133782350529</v>
      </c>
      <c r="M19" s="71">
        <v>0.12795815006719488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-7.6071964691208365</v>
      </c>
      <c r="M20" s="71">
        <v>-0.46128752671178769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-1.3612206330433918</v>
      </c>
      <c r="M21" s="71">
        <v>-0.43850513486040976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1.6390350526640729</v>
      </c>
      <c r="M22" s="71">
        <v>2.7423459866777768E-2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-1.7078747408132866</v>
      </c>
      <c r="M23" s="71">
        <v>-6.8297052482370266E-2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-9.0401165946598425</v>
      </c>
      <c r="M24" s="71">
        <v>-1.5090394317171167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08" t="s">
        <v>49</v>
      </c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12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14" t="s">
        <v>118</v>
      </c>
      <c r="B28" s="207"/>
      <c r="C28" s="207"/>
      <c r="D28" s="207"/>
      <c r="E28" s="207"/>
      <c r="F28" s="207"/>
      <c r="G28" s="207"/>
      <c r="H28" s="207"/>
      <c r="I28" s="207" t="s">
        <v>123</v>
      </c>
      <c r="J28" s="207"/>
      <c r="K28" s="207"/>
      <c r="L28" s="207"/>
      <c r="M28" s="207"/>
      <c r="N28" s="207"/>
      <c r="O28" s="207"/>
      <c r="P28" s="213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workbookViewId="0">
      <selection activeCell="M18" sqref="M18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3.109375" style="3" customWidth="1"/>
    <col min="14" max="14" width="9.66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10" t="s">
        <v>96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1"/>
      <c r="T10" s="15"/>
      <c r="U10" s="15"/>
      <c r="V10" s="15"/>
      <c r="W10" s="15"/>
      <c r="X10" s="15"/>
    </row>
    <row r="11" spans="1:30" x14ac:dyDescent="0.25">
      <c r="A11" s="195" t="s">
        <v>121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8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-1.9048617402828705</v>
      </c>
      <c r="M15" s="69">
        <v>-1.9048617402828838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2.1685852209431866</v>
      </c>
      <c r="M16" s="71">
        <v>0.43727958188883814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-5.5949035038410759</v>
      </c>
      <c r="M17" s="71">
        <v>-1.1179082461644441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-0.61846875666456969</v>
      </c>
      <c r="M18" s="71">
        <v>-2.1714225812973127E-2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-3.7479740680713025</v>
      </c>
      <c r="M19" s="71">
        <v>-0.13852178535862167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-1.1394941147007454</v>
      </c>
      <c r="M20" s="71">
        <v>-6.8137743068294981E-2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0.13810565082288395</v>
      </c>
      <c r="M21" s="71">
        <v>3.5940787552507243E-2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-0.11185682326626534</v>
      </c>
      <c r="M22" s="71">
        <v>-2.2462992220317027E-3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-2.5691422153586885</v>
      </c>
      <c r="M23" s="71">
        <v>-0.13702425254393388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-6.7094450073173162</v>
      </c>
      <c r="M24" s="71">
        <v>-0.89252955755392982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08" t="s">
        <v>51</v>
      </c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12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14" t="s">
        <v>114</v>
      </c>
      <c r="B28" s="207"/>
      <c r="C28" s="207"/>
      <c r="D28" s="207"/>
      <c r="E28" s="207"/>
      <c r="F28" s="207"/>
      <c r="G28" s="207"/>
      <c r="H28" s="207"/>
      <c r="I28" s="207" t="s">
        <v>122</v>
      </c>
      <c r="J28" s="207"/>
      <c r="K28" s="207"/>
      <c r="L28" s="207"/>
      <c r="M28" s="207"/>
      <c r="N28" s="207"/>
      <c r="O28" s="207"/>
      <c r="P28" s="213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116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L51" s="2"/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3" spans="1:24" x14ac:dyDescent="0.25">
      <c r="T53" s="15"/>
      <c r="U53" s="15"/>
      <c r="V53" s="15"/>
      <c r="W53" s="15"/>
      <c r="X53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>
      <selection activeCell="M19" sqref="M19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88671875" style="3" customWidth="1"/>
    <col min="13" max="13" width="14" style="3" customWidth="1"/>
    <col min="14" max="14" width="8.441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10" t="s">
        <v>96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1"/>
      <c r="T10" s="15"/>
      <c r="U10" s="15"/>
      <c r="V10" s="15"/>
      <c r="W10" s="15"/>
      <c r="X10" s="15"/>
    </row>
    <row r="11" spans="1:30" x14ac:dyDescent="0.25">
      <c r="A11" s="195" t="s">
        <v>124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8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0.43013058812315652</v>
      </c>
      <c r="M15" s="69">
        <v>0.43013058812315319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1.9455414502070223</v>
      </c>
      <c r="M16" s="71">
        <v>0.39872611898634208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-1.8494249107619987</v>
      </c>
      <c r="M17" s="71">
        <v>-0.36510886882634097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1.8264723863867571</v>
      </c>
      <c r="M18" s="71">
        <v>6.102169206258426E-2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1.7999491670324996</v>
      </c>
      <c r="M19" s="71">
        <v>6.6298323733267966E-2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-0.79542457348311668</v>
      </c>
      <c r="M20" s="71">
        <v>-4.8766289472609178E-2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1.6617222316609226</v>
      </c>
      <c r="M21" s="71">
        <v>0.4328540109209254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-1.3391034539070867</v>
      </c>
      <c r="M22" s="71">
        <v>-2.7915083677165459E-2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-2.960054838910664</v>
      </c>
      <c r="M23" s="71">
        <v>-0.16170322861772676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0.57423527949826969</v>
      </c>
      <c r="M24" s="71">
        <v>7.4723913013875834E-2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08" t="s">
        <v>51</v>
      </c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12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14" t="s">
        <v>118</v>
      </c>
      <c r="B28" s="207"/>
      <c r="C28" s="207"/>
      <c r="D28" s="207"/>
      <c r="E28" s="207"/>
      <c r="F28" s="207"/>
      <c r="G28" s="207"/>
      <c r="H28" s="207"/>
      <c r="I28" s="207" t="s">
        <v>123</v>
      </c>
      <c r="J28" s="207"/>
      <c r="K28" s="207"/>
      <c r="L28" s="207"/>
      <c r="M28" s="207"/>
      <c r="N28" s="207"/>
      <c r="O28" s="207"/>
      <c r="P28" s="213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116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K51" s="2"/>
      <c r="L51" s="2"/>
      <c r="T51" s="15"/>
      <c r="U51" s="15"/>
      <c r="V51" s="15"/>
      <c r="W51" s="15"/>
      <c r="X51" s="15"/>
    </row>
    <row r="52" spans="1:24" x14ac:dyDescent="0.25">
      <c r="K52" s="2"/>
      <c r="T52" s="15"/>
      <c r="U52" s="15"/>
      <c r="V52" s="15"/>
      <c r="W52" s="15"/>
      <c r="X52" s="15"/>
    </row>
    <row r="53" spans="1:24" x14ac:dyDescent="0.25">
      <c r="K53" s="2"/>
      <c r="T53" s="15"/>
      <c r="U53" s="15"/>
      <c r="V53" s="15"/>
      <c r="W53" s="15"/>
      <c r="X53" s="15"/>
    </row>
    <row r="54" spans="1:24" x14ac:dyDescent="0.25">
      <c r="K54" s="2"/>
    </row>
    <row r="55" spans="1:24" x14ac:dyDescent="0.25">
      <c r="K55" s="2"/>
    </row>
    <row r="56" spans="1:24" x14ac:dyDescent="0.25">
      <c r="B56" s="15"/>
      <c r="K56" s="2"/>
    </row>
    <row r="57" spans="1:24" x14ac:dyDescent="0.25">
      <c r="B57" s="15"/>
      <c r="K57" s="2"/>
    </row>
    <row r="58" spans="1:24" x14ac:dyDescent="0.25">
      <c r="B58" s="15"/>
      <c r="K58" s="2"/>
    </row>
    <row r="59" spans="1:24" x14ac:dyDescent="0.25">
      <c r="B59" s="15"/>
      <c r="K59" s="2"/>
    </row>
    <row r="60" spans="1:24" x14ac:dyDescent="0.25">
      <c r="B60" s="15"/>
      <c r="K60" s="2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AA51"/>
  <sheetViews>
    <sheetView tabSelected="1" zoomScaleNormal="100" workbookViewId="0">
      <selection activeCell="K17" sqref="K17"/>
    </sheetView>
  </sheetViews>
  <sheetFormatPr baseColWidth="10" defaultColWidth="10.88671875" defaultRowHeight="13.2" x14ac:dyDescent="0.25"/>
  <cols>
    <col min="1" max="1" width="1.88671875" style="10" customWidth="1"/>
    <col min="2" max="2" width="33.44140625" style="10" customWidth="1"/>
    <col min="3" max="7" width="10.44140625" style="10" customWidth="1"/>
    <col min="8" max="8" width="11.109375" style="10" customWidth="1"/>
    <col min="9" max="9" width="1.6640625" style="10" customWidth="1"/>
    <col min="10" max="10" width="10.88671875" style="10"/>
    <col min="11" max="11" width="11.44140625" style="10" customWidth="1"/>
    <col min="12" max="12" width="10.88671875" style="10" customWidth="1"/>
    <col min="13" max="13" width="10.88671875" style="10"/>
    <col min="14" max="20" width="10.88671875" style="10" customWidth="1"/>
    <col min="21" max="21" width="10.88671875" style="3" customWidth="1"/>
    <col min="22" max="22" width="21" style="3" bestFit="1" customWidth="1"/>
    <col min="23" max="26" width="10.88671875" style="3"/>
    <col min="27" max="27" width="10.88671875" style="15"/>
    <col min="28" max="16384" width="10.88671875" style="10"/>
  </cols>
  <sheetData>
    <row r="1" spans="1:24" x14ac:dyDescent="0.25">
      <c r="A1" s="62"/>
      <c r="B1" s="36"/>
      <c r="C1" s="36"/>
      <c r="D1" s="36"/>
      <c r="E1" s="36"/>
      <c r="F1" s="36"/>
      <c r="G1" s="63"/>
      <c r="H1" s="36"/>
      <c r="I1" s="37"/>
      <c r="J1" s="157"/>
    </row>
    <row r="2" spans="1:24" x14ac:dyDescent="0.25">
      <c r="A2" s="39"/>
      <c r="B2" s="40"/>
      <c r="C2" s="40"/>
      <c r="D2" s="40"/>
      <c r="E2" s="40"/>
      <c r="F2" s="40"/>
      <c r="G2" s="12"/>
      <c r="H2" s="40"/>
      <c r="I2" s="41"/>
      <c r="J2" s="157"/>
    </row>
    <row r="3" spans="1:24" x14ac:dyDescent="0.25">
      <c r="A3" s="39"/>
      <c r="B3" s="40"/>
      <c r="C3" s="40"/>
      <c r="D3" s="40"/>
      <c r="E3" s="40"/>
      <c r="F3" s="40"/>
      <c r="G3" s="12"/>
      <c r="H3" s="40"/>
      <c r="I3" s="41"/>
      <c r="J3" s="157"/>
      <c r="V3" s="3" t="s">
        <v>86</v>
      </c>
      <c r="W3" s="3" t="s">
        <v>87</v>
      </c>
    </row>
    <row r="4" spans="1:24" x14ac:dyDescent="0.25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3">
        <v>-6.9</v>
      </c>
      <c r="X4" s="3" t="s">
        <v>137</v>
      </c>
    </row>
    <row r="5" spans="1:24" x14ac:dyDescent="0.25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3">
        <v>-10.7</v>
      </c>
      <c r="X5" s="3" t="s">
        <v>138</v>
      </c>
    </row>
    <row r="6" spans="1:24" x14ac:dyDescent="0.25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3">
        <v>-8.9</v>
      </c>
      <c r="X6" s="3" t="s">
        <v>139</v>
      </c>
    </row>
    <row r="7" spans="1:24" x14ac:dyDescent="0.25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3">
        <v>-8.1</v>
      </c>
      <c r="X7" s="3" t="s">
        <v>140</v>
      </c>
    </row>
    <row r="8" spans="1:24" x14ac:dyDescent="0.25">
      <c r="A8" s="39"/>
      <c r="B8" s="40"/>
      <c r="C8" s="195"/>
      <c r="D8" s="195"/>
      <c r="E8" s="195"/>
      <c r="F8" s="195"/>
      <c r="G8" s="195"/>
      <c r="H8" s="195"/>
      <c r="I8" s="4"/>
      <c r="V8" s="2" t="s">
        <v>22</v>
      </c>
      <c r="W8" s="133">
        <v>-4</v>
      </c>
      <c r="X8" s="3" t="s">
        <v>141</v>
      </c>
    </row>
    <row r="9" spans="1:24" x14ac:dyDescent="0.25">
      <c r="A9" s="39"/>
      <c r="B9" s="195" t="s">
        <v>12</v>
      </c>
      <c r="C9" s="195"/>
      <c r="D9" s="195"/>
      <c r="E9" s="195"/>
      <c r="F9" s="195"/>
      <c r="G9" s="195"/>
      <c r="H9" s="195"/>
      <c r="I9" s="4"/>
      <c r="V9" s="2" t="s">
        <v>23</v>
      </c>
      <c r="W9" s="133">
        <v>-2.2000000000000002</v>
      </c>
      <c r="X9" s="3" t="s">
        <v>142</v>
      </c>
    </row>
    <row r="10" spans="1:24" x14ac:dyDescent="0.25">
      <c r="A10" s="39"/>
      <c r="B10" s="195" t="s">
        <v>114</v>
      </c>
      <c r="C10" s="195"/>
      <c r="D10" s="195"/>
      <c r="E10" s="195"/>
      <c r="F10" s="195"/>
      <c r="G10" s="195"/>
      <c r="H10" s="195"/>
      <c r="I10" s="4"/>
      <c r="V10" s="2" t="s">
        <v>13</v>
      </c>
      <c r="W10" s="133">
        <v>3.9</v>
      </c>
      <c r="X10" s="3" t="s">
        <v>143</v>
      </c>
    </row>
    <row r="11" spans="1:24" ht="15.75" customHeight="1" x14ac:dyDescent="0.25">
      <c r="A11" s="39"/>
      <c r="I11" s="4"/>
      <c r="V11" s="2" t="s">
        <v>24</v>
      </c>
      <c r="W11" s="133">
        <v>-11.7</v>
      </c>
      <c r="X11" s="3" t="s">
        <v>144</v>
      </c>
    </row>
    <row r="12" spans="1:24" ht="15.75" customHeight="1" x14ac:dyDescent="0.25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3">
        <v>-6.5</v>
      </c>
      <c r="X12" s="3" t="s">
        <v>145</v>
      </c>
    </row>
    <row r="13" spans="1:24" ht="12.75" customHeight="1" x14ac:dyDescent="0.25">
      <c r="A13" s="39"/>
      <c r="B13" s="158"/>
      <c r="C13" s="45"/>
      <c r="D13" s="45"/>
      <c r="E13" s="45"/>
      <c r="F13" s="45"/>
      <c r="G13" s="45"/>
      <c r="H13" s="45"/>
      <c r="I13" s="4"/>
      <c r="L13" s="152"/>
      <c r="V13" s="3" t="s">
        <v>26</v>
      </c>
      <c r="W13" s="133">
        <v>-8.9</v>
      </c>
      <c r="X13" s="3" t="s">
        <v>146</v>
      </c>
    </row>
    <row r="14" spans="1:24" ht="12" customHeight="1" x14ac:dyDescent="0.25">
      <c r="A14" s="39"/>
      <c r="B14" s="159"/>
      <c r="C14" s="45"/>
      <c r="D14" s="45"/>
      <c r="E14" s="45"/>
      <c r="F14" s="45"/>
      <c r="G14" s="45"/>
      <c r="H14" s="45"/>
      <c r="I14" s="4"/>
      <c r="V14" s="3" t="s">
        <v>27</v>
      </c>
      <c r="W14" s="133">
        <v>-10.6</v>
      </c>
      <c r="X14" s="3" t="s">
        <v>147</v>
      </c>
    </row>
    <row r="15" spans="1:24" x14ac:dyDescent="0.25">
      <c r="A15" s="39"/>
      <c r="B15" s="159"/>
      <c r="C15" s="79"/>
      <c r="D15" s="79"/>
      <c r="E15" s="79"/>
      <c r="F15" s="79"/>
      <c r="G15" s="79"/>
      <c r="H15" s="79"/>
      <c r="I15" s="4"/>
      <c r="V15" s="3" t="s">
        <v>28</v>
      </c>
      <c r="W15" s="133">
        <v>-1.9</v>
      </c>
      <c r="X15" s="3" t="s">
        <v>148</v>
      </c>
    </row>
    <row r="16" spans="1:24" x14ac:dyDescent="0.25">
      <c r="A16" s="39"/>
      <c r="B16" s="159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3">
        <v>3.8</v>
      </c>
      <c r="X16" s="3" t="s">
        <v>149</v>
      </c>
    </row>
    <row r="17" spans="1:24" x14ac:dyDescent="0.25">
      <c r="A17" s="39"/>
      <c r="B17" s="159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3">
        <v>9.6</v>
      </c>
      <c r="X17" s="3" t="s">
        <v>150</v>
      </c>
    </row>
    <row r="18" spans="1:24" x14ac:dyDescent="0.25">
      <c r="A18" s="39"/>
      <c r="B18" s="159"/>
      <c r="C18" s="79"/>
      <c r="D18" s="79"/>
      <c r="E18" s="79"/>
      <c r="F18" s="79"/>
      <c r="G18" s="79"/>
      <c r="H18" s="79"/>
      <c r="I18" s="4"/>
      <c r="V18" s="3" t="s">
        <v>31</v>
      </c>
      <c r="W18" s="133">
        <v>-7.7</v>
      </c>
      <c r="X18" s="3" t="s">
        <v>151</v>
      </c>
    </row>
    <row r="19" spans="1:24" x14ac:dyDescent="0.25">
      <c r="A19" s="39"/>
      <c r="B19" s="159"/>
      <c r="C19" s="79"/>
      <c r="D19" s="79"/>
      <c r="E19" s="79"/>
      <c r="F19" s="79"/>
      <c r="G19" s="79"/>
      <c r="H19" s="79"/>
      <c r="I19" s="4"/>
    </row>
    <row r="20" spans="1:24" x14ac:dyDescent="0.25">
      <c r="A20" s="39"/>
      <c r="B20" s="159"/>
      <c r="C20" s="79"/>
      <c r="D20" s="79"/>
      <c r="E20" s="79"/>
      <c r="F20" s="79"/>
      <c r="G20" s="79"/>
      <c r="H20" s="31"/>
      <c r="I20" s="4"/>
    </row>
    <row r="21" spans="1:24" x14ac:dyDescent="0.25">
      <c r="A21" s="39"/>
      <c r="B21" s="159"/>
      <c r="C21" s="79"/>
      <c r="D21" s="79"/>
      <c r="E21" s="79"/>
      <c r="F21" s="79"/>
      <c r="G21" s="79"/>
      <c r="H21" s="79"/>
      <c r="I21" s="4"/>
    </row>
    <row r="22" spans="1:24" x14ac:dyDescent="0.25">
      <c r="A22" s="39"/>
      <c r="B22" s="159"/>
      <c r="C22" s="79"/>
      <c r="D22" s="79"/>
      <c r="E22" s="79"/>
      <c r="F22" s="79"/>
      <c r="G22" s="79"/>
      <c r="H22" s="79"/>
      <c r="I22" s="4"/>
    </row>
    <row r="23" spans="1:24" x14ac:dyDescent="0.25">
      <c r="A23" s="39"/>
      <c r="B23" s="159"/>
      <c r="C23" s="79"/>
      <c r="D23" s="79"/>
      <c r="E23" s="79"/>
      <c r="F23" s="79"/>
      <c r="G23" s="79"/>
      <c r="H23" s="79"/>
      <c r="I23" s="4"/>
    </row>
    <row r="24" spans="1:24" x14ac:dyDescent="0.25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5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5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5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5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5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5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5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5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5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5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5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5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5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5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5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5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5">
      <c r="A41" s="160"/>
      <c r="B41" s="34" t="s">
        <v>116</v>
      </c>
      <c r="C41" s="155"/>
      <c r="D41" s="155"/>
      <c r="E41" s="155"/>
      <c r="F41" s="155"/>
      <c r="G41" s="155"/>
      <c r="H41" s="91"/>
      <c r="I41" s="156"/>
      <c r="J41" s="15"/>
      <c r="K41" s="15"/>
    </row>
    <row r="42" spans="1:11" x14ac:dyDescent="0.25">
      <c r="B42" s="3"/>
      <c r="C42" s="3"/>
      <c r="D42" s="3"/>
      <c r="E42" s="3"/>
      <c r="F42" s="161"/>
      <c r="G42" s="161"/>
      <c r="H42" s="15"/>
      <c r="I42" s="15"/>
      <c r="J42" s="15"/>
      <c r="K42" s="15"/>
    </row>
    <row r="43" spans="1:11" x14ac:dyDescent="0.25">
      <c r="B43" s="3"/>
      <c r="C43" s="3"/>
      <c r="D43" s="3"/>
      <c r="E43" s="3"/>
      <c r="F43" s="161"/>
      <c r="G43" s="161"/>
      <c r="H43" s="15"/>
      <c r="I43" s="15"/>
      <c r="J43" s="15"/>
      <c r="K43" s="15"/>
    </row>
    <row r="44" spans="1:11" x14ac:dyDescent="0.25">
      <c r="B44" s="161"/>
      <c r="C44" s="161"/>
      <c r="D44" s="161"/>
      <c r="E44" s="161"/>
      <c r="F44" s="161"/>
      <c r="G44" s="161"/>
      <c r="H44" s="15"/>
      <c r="I44" s="15"/>
      <c r="J44" s="15"/>
      <c r="K44" s="15"/>
    </row>
    <row r="45" spans="1:11" x14ac:dyDescent="0.25">
      <c r="B45" s="161"/>
      <c r="C45" s="161"/>
      <c r="D45" s="161"/>
      <c r="E45" s="161"/>
      <c r="F45" s="161"/>
      <c r="G45" s="161"/>
      <c r="H45" s="15"/>
      <c r="I45" s="15"/>
      <c r="J45" s="15"/>
      <c r="K45" s="15"/>
    </row>
    <row r="46" spans="1:11" x14ac:dyDescent="0.25">
      <c r="B46" s="161"/>
      <c r="C46" s="161"/>
      <c r="D46" s="161"/>
      <c r="E46" s="161"/>
      <c r="F46" s="161"/>
      <c r="G46" s="161"/>
      <c r="H46" s="15"/>
      <c r="I46" s="15"/>
      <c r="J46" s="15"/>
      <c r="K46" s="15"/>
    </row>
    <row r="47" spans="1:11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zoomScaleNormal="100" workbookViewId="0">
      <selection activeCell="H17" sqref="H17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6384" width="10.88671875" style="10"/>
  </cols>
  <sheetData>
    <row r="1" spans="1:11" x14ac:dyDescent="0.25">
      <c r="A1" s="144"/>
      <c r="B1" s="145"/>
      <c r="C1" s="145"/>
      <c r="D1" s="145"/>
      <c r="E1" s="145"/>
      <c r="F1" s="145"/>
      <c r="G1" s="145"/>
      <c r="H1" s="145"/>
      <c r="I1" s="12"/>
      <c r="J1" s="12"/>
      <c r="K1" s="4"/>
    </row>
    <row r="2" spans="1:11" x14ac:dyDescent="0.25">
      <c r="A2" s="147"/>
      <c r="B2" s="177"/>
      <c r="C2" s="177"/>
      <c r="D2" s="177"/>
      <c r="E2" s="177"/>
      <c r="F2" s="177"/>
      <c r="G2" s="177"/>
      <c r="H2" s="177"/>
      <c r="I2" s="12"/>
      <c r="J2" s="12"/>
      <c r="K2" s="4"/>
    </row>
    <row r="3" spans="1:11" x14ac:dyDescent="0.25">
      <c r="A3" s="147"/>
      <c r="B3" s="177"/>
      <c r="C3" s="177"/>
      <c r="D3" s="177"/>
      <c r="E3" s="177"/>
      <c r="F3" s="177"/>
      <c r="G3" s="177"/>
      <c r="H3" s="177"/>
      <c r="I3" s="12"/>
      <c r="J3" s="12"/>
      <c r="K3" s="4"/>
    </row>
    <row r="4" spans="1:11" x14ac:dyDescent="0.25">
      <c r="A4" s="147"/>
      <c r="B4" s="177"/>
      <c r="C4" s="177"/>
      <c r="D4" s="177"/>
      <c r="E4" s="177"/>
      <c r="F4" s="177"/>
      <c r="G4" s="177"/>
      <c r="H4" s="177"/>
      <c r="I4" s="12"/>
      <c r="J4" s="12"/>
      <c r="K4" s="4"/>
    </row>
    <row r="5" spans="1:11" x14ac:dyDescent="0.25">
      <c r="A5" s="147"/>
      <c r="B5" s="177"/>
      <c r="C5" s="177"/>
      <c r="D5" s="177"/>
      <c r="E5" s="177"/>
      <c r="F5" s="177"/>
      <c r="G5" s="177"/>
      <c r="H5" s="177"/>
      <c r="I5" s="12"/>
      <c r="J5" s="12"/>
      <c r="K5" s="4"/>
    </row>
    <row r="6" spans="1:11" x14ac:dyDescent="0.25">
      <c r="A6" s="147"/>
      <c r="B6" s="177"/>
      <c r="C6" s="177"/>
      <c r="D6" s="177"/>
      <c r="E6" s="177"/>
      <c r="F6" s="177"/>
      <c r="G6" s="177"/>
      <c r="H6" s="177"/>
      <c r="I6" s="12"/>
      <c r="J6" s="12"/>
      <c r="K6" s="4"/>
    </row>
    <row r="7" spans="1:11" x14ac:dyDescent="0.25">
      <c r="A7" s="147"/>
      <c r="B7" s="177"/>
      <c r="C7" s="177"/>
      <c r="D7" s="177"/>
      <c r="E7" s="177"/>
      <c r="F7" s="177"/>
      <c r="G7" s="177"/>
      <c r="H7" s="177"/>
      <c r="I7" s="12"/>
      <c r="J7" s="12"/>
      <c r="K7" s="4"/>
    </row>
    <row r="8" spans="1:11" x14ac:dyDescent="0.25">
      <c r="A8" s="147"/>
      <c r="B8" s="177"/>
      <c r="C8" s="177"/>
      <c r="D8" s="177"/>
      <c r="E8" s="177"/>
      <c r="F8" s="177"/>
      <c r="G8" s="177"/>
      <c r="H8" s="177"/>
      <c r="I8" s="12"/>
      <c r="J8" s="12"/>
      <c r="K8" s="4"/>
    </row>
    <row r="9" spans="1:11" x14ac:dyDescent="0.25">
      <c r="A9" s="147"/>
      <c r="B9" s="177"/>
      <c r="C9" s="177"/>
      <c r="D9" s="177"/>
      <c r="E9" s="177"/>
      <c r="F9" s="177"/>
      <c r="G9" s="177"/>
      <c r="H9" s="177"/>
      <c r="I9" s="12"/>
      <c r="J9" s="12"/>
      <c r="K9" s="4"/>
    </row>
    <row r="10" spans="1:11" x14ac:dyDescent="0.25">
      <c r="A10" s="197" t="s">
        <v>16</v>
      </c>
      <c r="B10" s="195"/>
      <c r="C10" s="195"/>
      <c r="D10" s="195"/>
      <c r="E10" s="195"/>
      <c r="F10" s="195"/>
      <c r="G10" s="195"/>
      <c r="H10" s="195"/>
      <c r="I10" s="195"/>
      <c r="J10" s="195"/>
      <c r="K10" s="198"/>
    </row>
    <row r="11" spans="1:11" x14ac:dyDescent="0.25">
      <c r="A11" s="197" t="str">
        <f>'Producción departamentos'!$B$10</f>
        <v>Variación anual % a septiembre 2023p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8"/>
    </row>
    <row r="12" spans="1:11" x14ac:dyDescent="0.25">
      <c r="A12" s="147"/>
      <c r="B12" s="177"/>
      <c r="C12" s="175"/>
      <c r="D12" s="175"/>
      <c r="E12" s="175"/>
      <c r="F12" s="175"/>
      <c r="G12" s="175"/>
      <c r="H12" s="175"/>
      <c r="I12" s="12"/>
      <c r="J12" s="12"/>
      <c r="K12" s="4"/>
    </row>
    <row r="13" spans="1:11" ht="48" customHeight="1" x14ac:dyDescent="0.25">
      <c r="A13" s="147"/>
      <c r="B13" s="12"/>
      <c r="C13" s="148" t="s">
        <v>76</v>
      </c>
      <c r="D13" s="148" t="s">
        <v>7</v>
      </c>
      <c r="E13" s="148" t="s">
        <v>1</v>
      </c>
      <c r="F13" s="178"/>
      <c r="H13" s="148" t="s">
        <v>76</v>
      </c>
      <c r="I13" s="148" t="s">
        <v>7</v>
      </c>
      <c r="J13" s="148" t="s">
        <v>1</v>
      </c>
      <c r="K13" s="4"/>
    </row>
    <row r="14" spans="1:11" ht="12" customHeight="1" x14ac:dyDescent="0.25">
      <c r="A14" s="147"/>
      <c r="B14" s="12"/>
      <c r="C14" s="175"/>
      <c r="D14" s="175"/>
      <c r="E14" s="175"/>
      <c r="F14" s="175"/>
      <c r="H14" s="175"/>
      <c r="I14" s="175"/>
      <c r="J14" s="175"/>
      <c r="K14" s="4"/>
    </row>
    <row r="15" spans="1:11" x14ac:dyDescent="0.25">
      <c r="A15" s="147"/>
      <c r="B15" s="68" t="s">
        <v>6</v>
      </c>
      <c r="C15" s="125">
        <v>-6.9297567120460286</v>
      </c>
      <c r="D15" s="125">
        <v>-5.8094428137487029</v>
      </c>
      <c r="E15" s="125">
        <v>-1.7854271104785937</v>
      </c>
      <c r="F15" s="79"/>
      <c r="G15" s="10" t="s">
        <v>25</v>
      </c>
      <c r="H15" s="129">
        <v>-6.5012483371552179</v>
      </c>
      <c r="I15" s="129">
        <v>-7.9342285629729901</v>
      </c>
      <c r="J15" s="129">
        <v>-3.3322357589726721</v>
      </c>
      <c r="K15" s="4"/>
    </row>
    <row r="16" spans="1:11" x14ac:dyDescent="0.25">
      <c r="A16" s="147"/>
      <c r="B16" s="12" t="s">
        <v>19</v>
      </c>
      <c r="C16" s="129">
        <v>-10.737226710822782</v>
      </c>
      <c r="D16" s="129">
        <v>-10.076121539252213</v>
      </c>
      <c r="E16" s="129">
        <v>-4.1501721984634656</v>
      </c>
      <c r="F16" s="79"/>
      <c r="G16" s="10" t="s">
        <v>26</v>
      </c>
      <c r="H16" s="129">
        <v>-8.8651962872554293</v>
      </c>
      <c r="I16" s="129">
        <v>-2.4802331293224142</v>
      </c>
      <c r="J16" s="129">
        <v>2.7747238364483451</v>
      </c>
      <c r="K16" s="4"/>
    </row>
    <row r="17" spans="1:11" x14ac:dyDescent="0.25">
      <c r="A17" s="147"/>
      <c r="B17" s="68" t="s">
        <v>20</v>
      </c>
      <c r="C17" s="126">
        <v>-8.9049136057196563</v>
      </c>
      <c r="D17" s="126">
        <v>-5.1427558688392168</v>
      </c>
      <c r="E17" s="126">
        <v>-1.9048617402828825</v>
      </c>
      <c r="F17" s="141"/>
      <c r="G17" s="10" t="s">
        <v>27</v>
      </c>
      <c r="H17" s="129">
        <v>-10.568238441551443</v>
      </c>
      <c r="I17" s="129">
        <v>-12.69980902827669</v>
      </c>
      <c r="J17" s="129">
        <v>-3.8159726616883916</v>
      </c>
      <c r="K17" s="4"/>
    </row>
    <row r="18" spans="1:11" x14ac:dyDescent="0.25">
      <c r="A18" s="147"/>
      <c r="B18" s="12" t="s">
        <v>21</v>
      </c>
      <c r="C18" s="129">
        <v>-8.0816922511431244</v>
      </c>
      <c r="D18" s="129">
        <v>-7.3426871316633395</v>
      </c>
      <c r="E18" s="129">
        <v>-0.8634907171802837</v>
      </c>
      <c r="F18" s="79"/>
      <c r="G18" s="10" t="s">
        <v>28</v>
      </c>
      <c r="H18" s="129">
        <v>-1.9021093641635929</v>
      </c>
      <c r="I18" s="129">
        <v>-0.4257533884243685</v>
      </c>
      <c r="J18" s="129">
        <v>2.0051110674267818</v>
      </c>
      <c r="K18" s="4"/>
    </row>
    <row r="19" spans="1:11" x14ac:dyDescent="0.25">
      <c r="A19" s="147"/>
      <c r="B19" s="12" t="s">
        <v>22</v>
      </c>
      <c r="C19" s="129">
        <v>-4.0370713468671795</v>
      </c>
      <c r="D19" s="129">
        <v>-3.8500063545115211</v>
      </c>
      <c r="E19" s="129">
        <v>-1.9443617970841984</v>
      </c>
      <c r="F19" s="79"/>
      <c r="G19" s="10" t="s">
        <v>29</v>
      </c>
      <c r="H19" s="129">
        <v>3.8280404438387592</v>
      </c>
      <c r="I19" s="129">
        <v>7.001333574480114</v>
      </c>
      <c r="J19" s="129">
        <v>-0.98513344080242859</v>
      </c>
      <c r="K19" s="4"/>
    </row>
    <row r="20" spans="1:11" x14ac:dyDescent="0.25">
      <c r="A20" s="147"/>
      <c r="B20" s="12" t="s">
        <v>23</v>
      </c>
      <c r="C20" s="129">
        <v>-2.1507455398095772</v>
      </c>
      <c r="D20" s="129">
        <v>0.97668294053592319</v>
      </c>
      <c r="E20" s="129">
        <v>-2.4428364688856732</v>
      </c>
      <c r="F20" s="79"/>
      <c r="G20" s="10" t="s">
        <v>30</v>
      </c>
      <c r="H20" s="129">
        <v>9.6393712664647069</v>
      </c>
      <c r="I20" s="129">
        <v>-9.590040297552008</v>
      </c>
      <c r="J20" s="129">
        <v>-16.642011834319533</v>
      </c>
      <c r="K20" s="4"/>
    </row>
    <row r="21" spans="1:11" x14ac:dyDescent="0.25">
      <c r="A21" s="147"/>
      <c r="B21" s="12" t="s">
        <v>13</v>
      </c>
      <c r="C21" s="129">
        <v>3.8861925896275977</v>
      </c>
      <c r="D21" s="129">
        <v>1.341023866696716</v>
      </c>
      <c r="E21" s="129">
        <v>13.776569097545249</v>
      </c>
      <c r="F21" s="79"/>
      <c r="G21" s="10" t="s">
        <v>31</v>
      </c>
      <c r="H21" s="129">
        <v>-7.7240960425498173</v>
      </c>
      <c r="I21" s="129">
        <v>-2.1523079940348993</v>
      </c>
      <c r="J21" s="129">
        <v>-0.52939760968958183</v>
      </c>
      <c r="K21" s="4"/>
    </row>
    <row r="22" spans="1:11" x14ac:dyDescent="0.25">
      <c r="A22" s="147"/>
      <c r="B22" s="12" t="s">
        <v>24</v>
      </c>
      <c r="C22" s="129">
        <v>-11.685136298397978</v>
      </c>
      <c r="D22" s="129">
        <v>-10.587322139068917</v>
      </c>
      <c r="E22" s="129">
        <v>-1.0677867462867852</v>
      </c>
      <c r="F22" s="79"/>
      <c r="G22" s="73"/>
      <c r="H22" s="73"/>
      <c r="I22" s="12"/>
      <c r="J22" s="12"/>
      <c r="K22" s="4"/>
    </row>
    <row r="23" spans="1:11" x14ac:dyDescent="0.25">
      <c r="A23" s="147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5">
      <c r="A24" s="197" t="s">
        <v>17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8"/>
    </row>
    <row r="25" spans="1:11" ht="15.75" customHeight="1" x14ac:dyDescent="0.25">
      <c r="A25" s="197" t="str">
        <f>$A$11</f>
        <v>Variación anual % a septiembre 2023p</v>
      </c>
      <c r="B25" s="195"/>
      <c r="C25" s="195"/>
      <c r="D25" s="195"/>
      <c r="E25" s="195"/>
      <c r="F25" s="195"/>
      <c r="G25" s="195"/>
      <c r="H25" s="195"/>
      <c r="I25" s="195"/>
      <c r="J25" s="195"/>
      <c r="K25" s="198"/>
    </row>
    <row r="26" spans="1:11" ht="15.75" customHeight="1" x14ac:dyDescent="0.25">
      <c r="A26" s="147"/>
      <c r="B26" s="12"/>
      <c r="C26" s="175"/>
      <c r="D26" s="175"/>
      <c r="E26" s="175"/>
      <c r="F26" s="175"/>
      <c r="G26" s="175"/>
      <c r="H26" s="175"/>
      <c r="I26" s="12"/>
      <c r="J26" s="12"/>
      <c r="K26" s="4"/>
    </row>
    <row r="27" spans="1:11" x14ac:dyDescent="0.25">
      <c r="A27" s="147"/>
      <c r="B27" s="12"/>
      <c r="C27" s="175"/>
      <c r="D27" s="175"/>
      <c r="E27" s="175"/>
      <c r="F27" s="175"/>
      <c r="G27" s="175"/>
      <c r="H27" s="175"/>
      <c r="I27" s="12"/>
      <c r="J27" s="12"/>
      <c r="K27" s="4"/>
    </row>
    <row r="28" spans="1:11" ht="12" customHeight="1" x14ac:dyDescent="0.25">
      <c r="A28" s="147"/>
      <c r="B28" s="12"/>
      <c r="C28" s="175"/>
      <c r="D28" s="175"/>
      <c r="E28" s="175"/>
      <c r="F28" s="175"/>
      <c r="G28" s="175"/>
      <c r="H28" s="175"/>
      <c r="I28" s="12"/>
      <c r="J28" s="12"/>
      <c r="K28" s="4"/>
    </row>
    <row r="29" spans="1:11" x14ac:dyDescent="0.25">
      <c r="A29" s="147"/>
      <c r="B29" s="12"/>
      <c r="C29" s="153"/>
      <c r="D29" s="153"/>
      <c r="E29" s="153"/>
      <c r="F29" s="153"/>
      <c r="G29" s="153"/>
      <c r="H29" s="153"/>
      <c r="I29" s="12"/>
      <c r="J29" s="12"/>
      <c r="K29" s="4"/>
    </row>
    <row r="30" spans="1:11" x14ac:dyDescent="0.25">
      <c r="A30" s="147"/>
      <c r="B30" s="68"/>
      <c r="C30" s="179"/>
      <c r="D30" s="179"/>
      <c r="E30" s="179"/>
      <c r="F30" s="153"/>
      <c r="G30" s="153"/>
      <c r="H30" s="153"/>
      <c r="I30" s="12"/>
      <c r="J30" s="12"/>
      <c r="K30" s="4"/>
    </row>
    <row r="31" spans="1:11" x14ac:dyDescent="0.25">
      <c r="A31" s="147"/>
      <c r="B31" s="12"/>
      <c r="C31" s="153"/>
      <c r="D31" s="153"/>
      <c r="E31" s="153"/>
      <c r="F31" s="153"/>
      <c r="G31" s="153"/>
      <c r="H31" s="153"/>
      <c r="I31" s="12"/>
      <c r="J31" s="12"/>
      <c r="K31" s="4"/>
    </row>
    <row r="32" spans="1:11" x14ac:dyDescent="0.25">
      <c r="A32" s="147"/>
      <c r="B32" s="12"/>
      <c r="C32" s="153"/>
      <c r="D32" s="153"/>
      <c r="E32" s="153"/>
      <c r="F32" s="153"/>
      <c r="G32" s="153"/>
      <c r="H32" s="153"/>
      <c r="I32" s="12"/>
      <c r="J32" s="12"/>
      <c r="K32" s="4"/>
    </row>
    <row r="33" spans="1:11" x14ac:dyDescent="0.25">
      <c r="A33" s="147"/>
      <c r="B33" s="12"/>
      <c r="C33" s="153"/>
      <c r="D33" s="153"/>
      <c r="E33" s="153"/>
      <c r="F33" s="179"/>
      <c r="G33" s="179"/>
      <c r="H33" s="179"/>
      <c r="I33" s="12"/>
      <c r="J33" s="12"/>
      <c r="K33" s="4"/>
    </row>
    <row r="34" spans="1:11" x14ac:dyDescent="0.25">
      <c r="A34" s="147"/>
      <c r="B34" s="12"/>
      <c r="C34" s="153"/>
      <c r="D34" s="153"/>
      <c r="E34" s="153"/>
      <c r="F34" s="153"/>
      <c r="G34" s="153"/>
      <c r="H34" s="153"/>
      <c r="I34" s="12"/>
      <c r="J34" s="12"/>
      <c r="K34" s="4"/>
    </row>
    <row r="35" spans="1:11" x14ac:dyDescent="0.25">
      <c r="A35" s="147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5">
      <c r="A36" s="147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5">
      <c r="A37" s="147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5">
      <c r="A38" s="147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5">
      <c r="A39" s="147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5">
      <c r="A40" s="147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5">
      <c r="A41" s="147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5">
      <c r="A42" s="147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5">
      <c r="A43" s="147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5">
      <c r="A44" s="147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5">
      <c r="A45" s="147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5">
      <c r="A46" s="147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5">
      <c r="A47" s="147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5">
      <c r="A48" s="147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5">
      <c r="A49" s="147"/>
      <c r="B49" s="196"/>
      <c r="C49" s="196"/>
      <c r="D49" s="196"/>
      <c r="E49" s="196"/>
      <c r="F49" s="196"/>
      <c r="G49" s="196"/>
      <c r="H49" s="176"/>
      <c r="I49" s="12"/>
      <c r="J49" s="12"/>
      <c r="K49" s="4"/>
    </row>
    <row r="50" spans="1:11" x14ac:dyDescent="0.25">
      <c r="A50" s="147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5">
      <c r="A53" s="33" t="str">
        <f>'Producción departamentos'!$B$40</f>
        <v>p: provisional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5">
      <c r="A54" s="34" t="str">
        <f>'Producción departamentos'!$B$41</f>
        <v>Fuente: DANE, Encuesta mensual manufacturera con enfoque territorial (EMMET), septiembre 2023p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zoomScaleNormal="100" workbookViewId="0">
      <selection activeCell="I16" sqref="I16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2" width="10.88671875" style="10"/>
    <col min="13" max="13" width="11.44140625" style="10" customWidth="1"/>
    <col min="14" max="14" width="10.88671875" style="10" customWidth="1"/>
    <col min="15" max="16384" width="10.88671875" style="10"/>
  </cols>
  <sheetData>
    <row r="1" spans="1:12" x14ac:dyDescent="0.25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6"/>
      <c r="L1" s="12"/>
    </row>
    <row r="2" spans="1:12" x14ac:dyDescent="0.25">
      <c r="A2" s="147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5">
      <c r="A3" s="147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5">
      <c r="A4" s="147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5">
      <c r="A5" s="147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5">
      <c r="A6" s="147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5">
      <c r="A7" s="147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5">
      <c r="A8" s="147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5">
      <c r="A9" s="147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5">
      <c r="A10" s="147"/>
      <c r="B10" s="195" t="s">
        <v>16</v>
      </c>
      <c r="C10" s="195"/>
      <c r="D10" s="195"/>
      <c r="E10" s="195"/>
      <c r="F10" s="195"/>
      <c r="G10" s="195"/>
      <c r="H10" s="195"/>
      <c r="I10" s="195"/>
      <c r="J10" s="195"/>
      <c r="K10" s="4"/>
      <c r="L10" s="12"/>
    </row>
    <row r="11" spans="1:12" x14ac:dyDescent="0.25">
      <c r="A11" s="147"/>
      <c r="B11" s="195" t="str">
        <f>Índice!AA11</f>
        <v>Variación año corrido % a septiembre 2023p</v>
      </c>
      <c r="C11" s="195"/>
      <c r="D11" s="195"/>
      <c r="E11" s="195"/>
      <c r="F11" s="195"/>
      <c r="G11" s="195"/>
      <c r="H11" s="195"/>
      <c r="I11" s="195"/>
      <c r="J11" s="195"/>
      <c r="K11" s="4"/>
      <c r="L11" s="12"/>
    </row>
    <row r="12" spans="1:12" x14ac:dyDescent="0.25">
      <c r="A12" s="147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5">
      <c r="A13" s="147"/>
      <c r="B13" s="12"/>
      <c r="C13" s="148" t="s">
        <v>76</v>
      </c>
      <c r="D13" s="148" t="s">
        <v>7</v>
      </c>
      <c r="E13" s="148" t="s">
        <v>1</v>
      </c>
      <c r="F13" s="149"/>
      <c r="H13" s="148" t="s">
        <v>76</v>
      </c>
      <c r="I13" s="148" t="s">
        <v>7</v>
      </c>
      <c r="J13" s="148" t="s">
        <v>1</v>
      </c>
      <c r="K13" s="4"/>
      <c r="L13" s="12"/>
    </row>
    <row r="14" spans="1:12" ht="12" customHeight="1" x14ac:dyDescent="0.25">
      <c r="A14" s="147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5">
      <c r="A15" s="147"/>
      <c r="B15" s="68" t="s">
        <v>6</v>
      </c>
      <c r="C15" s="125">
        <v>-4.4376145575071462</v>
      </c>
      <c r="D15" s="125">
        <v>-4.2177092402669416</v>
      </c>
      <c r="E15" s="125">
        <v>-0.2258662859096745</v>
      </c>
      <c r="F15" s="79"/>
      <c r="G15" s="10" t="s">
        <v>25</v>
      </c>
      <c r="H15" s="129">
        <v>-6.1586729460556455</v>
      </c>
      <c r="I15" s="129">
        <v>-8.2745275398393261</v>
      </c>
      <c r="J15" s="129">
        <v>-3.5017808139195381</v>
      </c>
      <c r="K15" s="4"/>
      <c r="L15" s="12"/>
    </row>
    <row r="16" spans="1:12" x14ac:dyDescent="0.25">
      <c r="A16" s="147"/>
      <c r="B16" s="12" t="s">
        <v>19</v>
      </c>
      <c r="C16" s="129">
        <v>-6.9735108115186222</v>
      </c>
      <c r="D16" s="129">
        <v>-6.4568256550840033</v>
      </c>
      <c r="E16" s="129">
        <v>-2.5278076708762853</v>
      </c>
      <c r="F16" s="79"/>
      <c r="G16" s="10" t="s">
        <v>26</v>
      </c>
      <c r="H16" s="129">
        <v>-1.7138800356622568</v>
      </c>
      <c r="I16" s="129">
        <v>1.4805046702491893</v>
      </c>
      <c r="J16" s="129">
        <v>2.9734340726297717</v>
      </c>
      <c r="K16" s="4"/>
      <c r="L16" s="12"/>
    </row>
    <row r="17" spans="1:14" x14ac:dyDescent="0.25">
      <c r="A17" s="147"/>
      <c r="B17" s="68" t="s">
        <v>20</v>
      </c>
      <c r="C17" s="126">
        <v>-5.2154301564521433</v>
      </c>
      <c r="D17" s="126">
        <v>-3.8515011752845112</v>
      </c>
      <c r="E17" s="126">
        <v>0.43013058812316274</v>
      </c>
      <c r="F17" s="140"/>
      <c r="G17" s="10" t="s">
        <v>27</v>
      </c>
      <c r="H17" s="129">
        <v>-8.0650945579853044</v>
      </c>
      <c r="I17" s="129">
        <v>-8.7146113736244502</v>
      </c>
      <c r="J17" s="129">
        <v>-1.1146254786013543</v>
      </c>
      <c r="K17" s="4"/>
      <c r="L17" s="12"/>
    </row>
    <row r="18" spans="1:14" x14ac:dyDescent="0.25">
      <c r="A18" s="147"/>
      <c r="B18" s="12" t="s">
        <v>21</v>
      </c>
      <c r="C18" s="129">
        <v>-4.9418106205407639</v>
      </c>
      <c r="D18" s="129">
        <v>-5.3352423024854261</v>
      </c>
      <c r="E18" s="129">
        <v>0.84335978038900805</v>
      </c>
      <c r="F18" s="150"/>
      <c r="G18" s="10" t="s">
        <v>28</v>
      </c>
      <c r="H18" s="129">
        <v>-2.6274870632354066</v>
      </c>
      <c r="I18" s="129">
        <v>-3.2346100415726653</v>
      </c>
      <c r="J18" s="129">
        <v>-1.4150233328315522</v>
      </c>
      <c r="K18" s="4"/>
      <c r="L18" s="12"/>
    </row>
    <row r="19" spans="1:14" x14ac:dyDescent="0.25">
      <c r="A19" s="147"/>
      <c r="B19" s="12" t="s">
        <v>22</v>
      </c>
      <c r="C19" s="129">
        <v>-4.6462606353683924</v>
      </c>
      <c r="D19" s="129">
        <v>-5.1929037520182675</v>
      </c>
      <c r="E19" s="129">
        <v>-0.67336955334441484</v>
      </c>
      <c r="F19" s="150"/>
      <c r="G19" s="10" t="s">
        <v>29</v>
      </c>
      <c r="H19" s="129">
        <v>1.1117520260011986</v>
      </c>
      <c r="I19" s="129">
        <v>2.2324405530582681E-2</v>
      </c>
      <c r="J19" s="129">
        <v>-0.38810867042772657</v>
      </c>
      <c r="K19" s="4"/>
      <c r="L19" s="12"/>
    </row>
    <row r="20" spans="1:14" x14ac:dyDescent="0.25">
      <c r="A20" s="147"/>
      <c r="B20" s="12" t="s">
        <v>23</v>
      </c>
      <c r="C20" s="129">
        <v>4.747871780759283E-2</v>
      </c>
      <c r="D20" s="129">
        <v>0.39510325804172908</v>
      </c>
      <c r="E20" s="129">
        <v>0.44144037935053859</v>
      </c>
      <c r="F20" s="150"/>
      <c r="G20" s="10" t="s">
        <v>30</v>
      </c>
      <c r="H20" s="129">
        <v>-5.7649862335246667</v>
      </c>
      <c r="I20" s="129">
        <v>-2.777303793639291</v>
      </c>
      <c r="J20" s="129">
        <v>-1.4672168729940438</v>
      </c>
      <c r="K20" s="4"/>
      <c r="L20" s="12"/>
    </row>
    <row r="21" spans="1:14" x14ac:dyDescent="0.25">
      <c r="A21" s="147"/>
      <c r="B21" s="12" t="s">
        <v>13</v>
      </c>
      <c r="C21" s="129">
        <v>8.4789297232944705E-2</v>
      </c>
      <c r="D21" s="129">
        <v>0.52317294096890521</v>
      </c>
      <c r="E21" s="129">
        <v>3.5968920059366241</v>
      </c>
      <c r="F21" s="150"/>
      <c r="G21" s="10" t="s">
        <v>31</v>
      </c>
      <c r="H21" s="129">
        <v>-4.6199273102567702</v>
      </c>
      <c r="I21" s="129">
        <v>-5.9081641585226805</v>
      </c>
      <c r="J21" s="129">
        <v>0.62023835003847694</v>
      </c>
      <c r="K21" s="4"/>
      <c r="L21" s="12"/>
    </row>
    <row r="22" spans="1:14" x14ac:dyDescent="0.25">
      <c r="A22" s="147"/>
      <c r="B22" s="12" t="s">
        <v>24</v>
      </c>
      <c r="C22" s="129">
        <v>-1.8827716396161662</v>
      </c>
      <c r="D22" s="129">
        <v>-0.72960159116031775</v>
      </c>
      <c r="E22" s="129">
        <v>1.8569325673438755</v>
      </c>
      <c r="F22" s="150"/>
      <c r="H22" s="73"/>
      <c r="I22" s="73"/>
      <c r="J22" s="73"/>
      <c r="K22" s="4"/>
      <c r="L22" s="12"/>
    </row>
    <row r="23" spans="1:14" x14ac:dyDescent="0.25">
      <c r="A23" s="147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5">
      <c r="A24" s="147"/>
      <c r="B24" s="195" t="s">
        <v>17</v>
      </c>
      <c r="C24" s="195"/>
      <c r="D24" s="195"/>
      <c r="E24" s="195"/>
      <c r="F24" s="195"/>
      <c r="G24" s="195"/>
      <c r="H24" s="195"/>
      <c r="I24" s="195"/>
      <c r="J24" s="195"/>
      <c r="K24" s="4"/>
      <c r="L24" s="12"/>
    </row>
    <row r="25" spans="1:14" ht="15.75" customHeight="1" x14ac:dyDescent="0.25">
      <c r="A25" s="147"/>
      <c r="B25" s="195" t="str">
        <f>$B$11</f>
        <v>Variación año corrido % a septiembre 2023p</v>
      </c>
      <c r="C25" s="195"/>
      <c r="D25" s="195"/>
      <c r="E25" s="195"/>
      <c r="F25" s="195"/>
      <c r="G25" s="195"/>
      <c r="H25" s="195"/>
      <c r="I25" s="195"/>
      <c r="J25" s="195"/>
      <c r="K25" s="4"/>
      <c r="L25" s="12"/>
    </row>
    <row r="26" spans="1:14" ht="15.75" customHeight="1" x14ac:dyDescent="0.25">
      <c r="A26" s="147"/>
      <c r="B26" s="12"/>
      <c r="C26" s="151"/>
      <c r="D26" s="151"/>
      <c r="E26" s="151"/>
      <c r="F26" s="151"/>
      <c r="G26" s="151"/>
      <c r="H26" s="151"/>
      <c r="I26" s="151"/>
      <c r="J26" s="151"/>
      <c r="K26" s="4"/>
      <c r="L26" s="12"/>
    </row>
    <row r="27" spans="1:14" x14ac:dyDescent="0.25">
      <c r="A27" s="147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5">
      <c r="A28" s="147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52"/>
    </row>
    <row r="29" spans="1:14" x14ac:dyDescent="0.25">
      <c r="A29" s="147"/>
      <c r="B29" s="12"/>
      <c r="C29" s="153"/>
      <c r="D29" s="153"/>
      <c r="E29" s="153"/>
      <c r="F29" s="153"/>
      <c r="G29" s="153"/>
      <c r="H29" s="153"/>
      <c r="I29" s="153"/>
      <c r="J29" s="153"/>
      <c r="K29" s="4"/>
      <c r="L29" s="12"/>
    </row>
    <row r="30" spans="1:14" x14ac:dyDescent="0.25">
      <c r="A30" s="147"/>
      <c r="B30" s="68"/>
      <c r="C30" s="154"/>
      <c r="D30" s="154"/>
      <c r="E30" s="154"/>
      <c r="F30" s="153"/>
      <c r="G30" s="153"/>
      <c r="H30" s="153"/>
      <c r="I30" s="153"/>
      <c r="J30" s="153"/>
      <c r="K30" s="4"/>
      <c r="L30" s="12"/>
    </row>
    <row r="31" spans="1:14" x14ac:dyDescent="0.25">
      <c r="A31" s="147"/>
      <c r="B31" s="12"/>
      <c r="C31" s="153"/>
      <c r="D31" s="153"/>
      <c r="E31" s="153"/>
      <c r="F31" s="153"/>
      <c r="G31" s="153"/>
      <c r="H31" s="153"/>
      <c r="I31" s="153"/>
      <c r="J31" s="153"/>
      <c r="K31" s="4"/>
      <c r="L31" s="12"/>
    </row>
    <row r="32" spans="1:14" x14ac:dyDescent="0.25">
      <c r="A32" s="147"/>
      <c r="B32" s="12"/>
      <c r="C32" s="153"/>
      <c r="D32" s="153"/>
      <c r="E32" s="153"/>
      <c r="F32" s="153"/>
      <c r="G32" s="153"/>
      <c r="H32" s="153"/>
      <c r="I32" s="153"/>
      <c r="J32" s="153"/>
      <c r="K32" s="4"/>
      <c r="L32" s="12"/>
    </row>
    <row r="33" spans="1:12" x14ac:dyDescent="0.25">
      <c r="A33" s="147"/>
      <c r="B33" s="12"/>
      <c r="C33" s="153"/>
      <c r="D33" s="153"/>
      <c r="E33" s="153"/>
      <c r="F33" s="154"/>
      <c r="G33" s="154"/>
      <c r="H33" s="154"/>
      <c r="I33" s="154"/>
      <c r="J33" s="154"/>
      <c r="K33" s="4"/>
      <c r="L33" s="12"/>
    </row>
    <row r="34" spans="1:12" x14ac:dyDescent="0.25">
      <c r="A34" s="147"/>
      <c r="B34" s="12"/>
      <c r="C34" s="153"/>
      <c r="D34" s="153"/>
      <c r="E34" s="153"/>
      <c r="F34" s="153"/>
      <c r="G34" s="153"/>
      <c r="H34" s="153"/>
      <c r="I34" s="153"/>
      <c r="J34" s="153"/>
      <c r="K34" s="4"/>
      <c r="L34" s="12"/>
    </row>
    <row r="35" spans="1:12" x14ac:dyDescent="0.25">
      <c r="A35" s="147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5">
      <c r="A36" s="147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5">
      <c r="A37" s="147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5">
      <c r="A38" s="147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5">
      <c r="A39" s="147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5">
      <c r="A40" s="147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5">
      <c r="A41" s="147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5">
      <c r="A42" s="147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5">
      <c r="A43" s="147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5">
      <c r="A44" s="147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5">
      <c r="A45" s="147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5">
      <c r="A46" s="147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5">
      <c r="A47" s="147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5">
      <c r="A48" s="147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5">
      <c r="A49" s="147"/>
      <c r="B49" s="196"/>
      <c r="C49" s="196"/>
      <c r="D49" s="196"/>
      <c r="E49" s="196"/>
      <c r="F49" s="196"/>
      <c r="G49" s="196"/>
      <c r="H49" s="196"/>
      <c r="I49" s="196"/>
      <c r="J49" s="29"/>
      <c r="K49" s="4"/>
      <c r="L49" s="12"/>
    </row>
    <row r="50" spans="1:12" x14ac:dyDescent="0.25">
      <c r="A50" s="147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5">
      <c r="A53" s="33" t="str">
        <f>'Industria variación anual'!$A$53</f>
        <v>p: provisional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5">
      <c r="A54" s="34" t="str">
        <f>'Industria variación anual'!$A$54</f>
        <v>Fuente: DANE, Encuesta mensual manufacturera con enfoque territorial (EMMET), septiembre 2023p</v>
      </c>
      <c r="B54" s="1"/>
      <c r="C54" s="155"/>
      <c r="D54" s="155"/>
      <c r="E54" s="155"/>
      <c r="F54" s="155"/>
      <c r="G54" s="155"/>
      <c r="H54" s="155"/>
      <c r="I54" s="155"/>
      <c r="J54" s="155"/>
      <c r="K54" s="156"/>
      <c r="L54" s="12"/>
    </row>
    <row r="56" spans="1:12" x14ac:dyDescent="0.25">
      <c r="B56" s="3"/>
      <c r="C56" s="3"/>
      <c r="D56" s="3"/>
      <c r="E56" s="3"/>
      <c r="F56" s="3"/>
      <c r="G56" s="3"/>
      <c r="H56" s="3"/>
      <c r="I56" s="3"/>
      <c r="J56" s="3"/>
    </row>
  </sheetData>
  <sortState xmlns:xlrd2="http://schemas.microsoft.com/office/spreadsheetml/2017/richdata2"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Y100"/>
  <sheetViews>
    <sheetView showGridLines="0" zoomScaleNormal="100" workbookViewId="0">
      <selection activeCell="N19" sqref="N19"/>
    </sheetView>
  </sheetViews>
  <sheetFormatPr baseColWidth="10" defaultColWidth="10.88671875" defaultRowHeight="13.2" x14ac:dyDescent="0.25"/>
  <cols>
    <col min="1" max="1" width="5.6640625" style="10" customWidth="1"/>
    <col min="2" max="2" width="20" style="10" customWidth="1"/>
    <col min="3" max="14" width="10.6640625" style="10" customWidth="1"/>
    <col min="15" max="32" width="5.6640625" style="10" customWidth="1"/>
    <col min="33" max="33" width="5.6640625" style="3" customWidth="1"/>
    <col min="34" max="34" width="7.109375" style="3" customWidth="1"/>
    <col min="35" max="35" width="11" style="3" customWidth="1"/>
    <col min="36" max="37" width="10.88671875" style="3" customWidth="1"/>
    <col min="38" max="38" width="12.88671875" style="3" customWidth="1"/>
    <col min="39" max="44" width="10.88671875" style="3"/>
    <col min="45" max="46" width="10.88671875" style="65"/>
    <col min="47" max="16384" width="10.88671875" style="10"/>
  </cols>
  <sheetData>
    <row r="1" spans="1:51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215"/>
      <c r="AH1" s="9"/>
      <c r="AS1" s="15"/>
      <c r="AT1" s="15"/>
      <c r="AU1" s="15"/>
      <c r="AV1" s="15"/>
    </row>
    <row r="2" spans="1:51" x14ac:dyDescent="0.25">
      <c r="A2" s="39"/>
      <c r="B2" s="165"/>
      <c r="C2" s="165"/>
      <c r="D2" s="165"/>
      <c r="E2" s="165"/>
      <c r="F2" s="165"/>
      <c r="G2" s="165"/>
      <c r="H2" s="165"/>
      <c r="I2" s="165"/>
      <c r="J2" s="68"/>
      <c r="K2" s="68"/>
      <c r="L2" s="68"/>
      <c r="M2" s="68"/>
      <c r="N2" s="68"/>
      <c r="O2" s="41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215"/>
      <c r="AH2" s="9"/>
      <c r="AS2" s="15"/>
      <c r="AT2" s="15"/>
      <c r="AU2" s="15"/>
      <c r="AV2" s="15"/>
    </row>
    <row r="3" spans="1:51" x14ac:dyDescent="0.25">
      <c r="A3" s="39"/>
      <c r="B3" s="165"/>
      <c r="C3" s="165"/>
      <c r="D3" s="165"/>
      <c r="E3" s="165"/>
      <c r="F3" s="165"/>
      <c r="G3" s="165"/>
      <c r="H3" s="165"/>
      <c r="I3" s="165"/>
      <c r="J3" s="68"/>
      <c r="K3" s="68"/>
      <c r="L3" s="68"/>
      <c r="M3" s="68"/>
      <c r="N3" s="68"/>
      <c r="O3" s="41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215"/>
      <c r="AH3" s="9"/>
      <c r="AS3" s="15"/>
      <c r="AT3" s="15"/>
      <c r="AU3" s="15"/>
      <c r="AV3" s="15"/>
    </row>
    <row r="4" spans="1:51" x14ac:dyDescent="0.25">
      <c r="A4" s="39"/>
      <c r="B4" s="165"/>
      <c r="C4" s="165"/>
      <c r="D4" s="165"/>
      <c r="E4" s="165"/>
      <c r="F4" s="165"/>
      <c r="G4" s="165"/>
      <c r="H4" s="165"/>
      <c r="I4" s="165"/>
      <c r="J4" s="68"/>
      <c r="K4" s="68"/>
      <c r="L4" s="68"/>
      <c r="M4" s="68"/>
      <c r="N4" s="68"/>
      <c r="O4" s="41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215"/>
      <c r="AH4" s="9"/>
      <c r="AS4" s="15"/>
      <c r="AT4" s="15"/>
      <c r="AU4" s="15"/>
      <c r="AV4" s="15"/>
    </row>
    <row r="5" spans="1:51" x14ac:dyDescent="0.25">
      <c r="A5" s="39"/>
      <c r="B5" s="165"/>
      <c r="C5" s="165"/>
      <c r="D5" s="165"/>
      <c r="E5" s="165"/>
      <c r="F5" s="165"/>
      <c r="G5" s="165"/>
      <c r="H5" s="165"/>
      <c r="I5" s="165"/>
      <c r="J5" s="68"/>
      <c r="K5" s="68"/>
      <c r="L5" s="68"/>
      <c r="M5" s="68"/>
      <c r="N5" s="68"/>
      <c r="O5" s="41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215"/>
      <c r="AH5" s="9"/>
      <c r="AS5" s="15"/>
      <c r="AT5" s="15"/>
      <c r="AU5" s="15"/>
      <c r="AV5" s="15"/>
    </row>
    <row r="6" spans="1:51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215"/>
      <c r="AH6" s="9"/>
      <c r="AS6" s="15"/>
      <c r="AT6" s="15"/>
      <c r="AU6" s="15"/>
      <c r="AV6" s="15"/>
    </row>
    <row r="7" spans="1:51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215"/>
      <c r="AH7" s="9"/>
      <c r="AS7" s="15"/>
      <c r="AT7" s="15"/>
      <c r="AU7" s="15"/>
      <c r="AV7" s="15"/>
    </row>
    <row r="8" spans="1:51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2"/>
      <c r="AS8" s="15"/>
      <c r="AT8" s="15"/>
      <c r="AU8" s="15"/>
      <c r="AV8" s="15"/>
    </row>
    <row r="9" spans="1:51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2"/>
      <c r="AS9" s="15"/>
      <c r="AT9" s="15"/>
      <c r="AU9" s="15"/>
      <c r="AV9" s="15"/>
    </row>
    <row r="10" spans="1:5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2"/>
      <c r="AS10" s="15"/>
      <c r="AT10" s="15"/>
      <c r="AU10" s="15"/>
      <c r="AV10" s="15"/>
    </row>
    <row r="11" spans="1:51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2"/>
      <c r="AS11" s="15"/>
      <c r="AT11" s="15"/>
      <c r="AU11" s="15"/>
      <c r="AV11" s="15"/>
    </row>
    <row r="12" spans="1:51" x14ac:dyDescent="0.25">
      <c r="A12" s="39"/>
      <c r="B12" s="202" t="s">
        <v>18</v>
      </c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2"/>
      <c r="AH12" s="133"/>
      <c r="AS12" s="15"/>
      <c r="AT12" s="15"/>
      <c r="AU12" s="15"/>
      <c r="AV12" s="15"/>
    </row>
    <row r="13" spans="1:51" x14ac:dyDescent="0.25">
      <c r="A13" s="39"/>
      <c r="B13" s="195" t="s">
        <v>80</v>
      </c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2"/>
      <c r="AH13" s="133"/>
      <c r="AS13" s="15"/>
      <c r="AT13" s="15"/>
      <c r="AU13" s="15"/>
      <c r="AV13" s="15"/>
    </row>
    <row r="14" spans="1:51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188"/>
      <c r="L14" s="188"/>
      <c r="M14" s="188"/>
      <c r="N14" s="188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2"/>
      <c r="AH14" s="133"/>
      <c r="AS14" s="15"/>
      <c r="AT14" s="15"/>
      <c r="AU14" s="15"/>
      <c r="AV14" s="15"/>
    </row>
    <row r="15" spans="1:51" ht="15.75" customHeight="1" x14ac:dyDescent="0.25">
      <c r="A15" s="39"/>
      <c r="B15" s="121"/>
      <c r="C15" s="204" t="s">
        <v>94</v>
      </c>
      <c r="D15" s="204"/>
      <c r="E15" s="204"/>
      <c r="F15" s="204" t="s">
        <v>98</v>
      </c>
      <c r="G15" s="204"/>
      <c r="H15" s="204"/>
      <c r="I15" s="204"/>
      <c r="J15" s="204"/>
      <c r="K15" s="204"/>
      <c r="L15" s="204"/>
      <c r="M15" s="204"/>
      <c r="N15" s="204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2"/>
      <c r="AH15" s="133"/>
      <c r="AI15" s="133"/>
      <c r="AJ15" s="133"/>
      <c r="AK15" s="133"/>
      <c r="AL15" s="133"/>
      <c r="AM15" s="133"/>
      <c r="AN15" s="216"/>
      <c r="AO15" s="216"/>
      <c r="AP15" s="216"/>
      <c r="AQ15" s="216"/>
      <c r="AR15" s="86"/>
      <c r="AS15" s="120"/>
      <c r="AT15" s="120"/>
      <c r="AU15" s="120"/>
      <c r="AV15" s="120"/>
      <c r="AW15" s="123"/>
      <c r="AX15" s="123"/>
      <c r="AY15" s="123"/>
    </row>
    <row r="16" spans="1:51" ht="16.5" customHeight="1" x14ac:dyDescent="0.25">
      <c r="A16" s="39"/>
      <c r="B16" s="174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2"/>
      <c r="AH16" s="133"/>
      <c r="AI16" s="133"/>
      <c r="AJ16" s="133"/>
      <c r="AK16" s="133"/>
      <c r="AL16" s="133"/>
      <c r="AM16" s="133"/>
      <c r="AN16" s="216"/>
      <c r="AO16" s="216"/>
      <c r="AP16" s="216"/>
      <c r="AQ16" s="216"/>
      <c r="AR16" s="2"/>
      <c r="AS16" s="15"/>
      <c r="AT16" s="15"/>
      <c r="AU16" s="15"/>
      <c r="AV16" s="15"/>
    </row>
    <row r="17" spans="1:49" x14ac:dyDescent="0.25">
      <c r="A17" s="39"/>
      <c r="B17" s="173" t="s">
        <v>19</v>
      </c>
      <c r="C17" s="129">
        <v>6.5167272971592638</v>
      </c>
      <c r="D17" s="129">
        <v>3.8321816286322141</v>
      </c>
      <c r="E17" s="129">
        <v>-0.37307135866571084</v>
      </c>
      <c r="F17" s="129">
        <v>0.34915587018093941</v>
      </c>
      <c r="G17" s="129">
        <v>-2.7799933786231801</v>
      </c>
      <c r="H17" s="129">
        <v>-2.8524916594194205</v>
      </c>
      <c r="I17" s="129">
        <v>-10.114044202935425</v>
      </c>
      <c r="J17" s="129">
        <v>-4.6530538723217667</v>
      </c>
      <c r="K17" s="129">
        <v>-8.3151035305852226</v>
      </c>
      <c r="L17" s="129">
        <v>-8.5461189908442101</v>
      </c>
      <c r="M17" s="129">
        <v>-13.577395934694636</v>
      </c>
      <c r="N17" s="142">
        <v>-10.737226710822778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2"/>
      <c r="AH17" s="86"/>
      <c r="AI17" s="135"/>
      <c r="AJ17" s="135"/>
      <c r="AK17" s="135"/>
      <c r="AL17" s="135"/>
      <c r="AM17" s="135"/>
      <c r="AN17" s="217"/>
      <c r="AO17" s="140"/>
      <c r="AP17" s="140"/>
      <c r="AQ17" s="217"/>
      <c r="AR17" s="218"/>
      <c r="AS17" s="128"/>
      <c r="AT17" s="128"/>
      <c r="AU17" s="128"/>
      <c r="AV17" s="128"/>
      <c r="AW17" s="127"/>
    </row>
    <row r="18" spans="1:49" x14ac:dyDescent="0.25">
      <c r="A18" s="39"/>
      <c r="B18" s="173" t="s">
        <v>24</v>
      </c>
      <c r="C18" s="129">
        <v>16.010812781459794</v>
      </c>
      <c r="D18" s="129">
        <v>11.755318109083724</v>
      </c>
      <c r="E18" s="129">
        <v>1.8263324482058474</v>
      </c>
      <c r="F18" s="129">
        <v>-0.45112459066386501</v>
      </c>
      <c r="G18" s="129">
        <v>1.065069069957425</v>
      </c>
      <c r="H18" s="129">
        <v>10.011012347873717</v>
      </c>
      <c r="I18" s="129">
        <v>0.11520053739144664</v>
      </c>
      <c r="J18" s="129">
        <v>3.7804475813745686</v>
      </c>
      <c r="K18" s="129">
        <v>-1.1443233475217918</v>
      </c>
      <c r="L18" s="129">
        <v>-7.8788821939920428</v>
      </c>
      <c r="M18" s="129">
        <v>-8.5910638683835199</v>
      </c>
      <c r="N18" s="142">
        <v>-11.685136298398003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2"/>
      <c r="AH18" s="133"/>
      <c r="AN18" s="219"/>
      <c r="AO18" s="140"/>
      <c r="AP18" s="140"/>
      <c r="AQ18" s="219"/>
      <c r="AR18" s="2"/>
      <c r="AS18" s="15"/>
      <c r="AT18" s="15"/>
      <c r="AU18" s="15"/>
      <c r="AV18" s="15"/>
    </row>
    <row r="19" spans="1:49" x14ac:dyDescent="0.25">
      <c r="A19" s="39"/>
      <c r="B19" s="191" t="s">
        <v>20</v>
      </c>
      <c r="C19" s="193">
        <v>5.2068257346956193</v>
      </c>
      <c r="D19" s="193">
        <v>4.9042797665935112</v>
      </c>
      <c r="E19" s="193">
        <v>2.8146125978515624</v>
      </c>
      <c r="F19" s="193">
        <v>-1.3230503438491747</v>
      </c>
      <c r="G19" s="193">
        <v>-2.2158839740715308</v>
      </c>
      <c r="H19" s="193">
        <v>-5.443944349936336</v>
      </c>
      <c r="I19" s="193">
        <v>-6.6429061043620896</v>
      </c>
      <c r="J19" s="193">
        <v>-3.7565506760153022</v>
      </c>
      <c r="K19" s="193">
        <v>-5.456674194819322</v>
      </c>
      <c r="L19" s="193">
        <v>-4.5197925163747428</v>
      </c>
      <c r="M19" s="193">
        <v>-7.6148805141519116</v>
      </c>
      <c r="N19" s="192">
        <v>-8.9049136057196776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2"/>
      <c r="AH19" s="133"/>
      <c r="AN19" s="219"/>
      <c r="AO19" s="140"/>
      <c r="AP19" s="140"/>
      <c r="AQ19" s="219"/>
      <c r="AR19" s="2"/>
      <c r="AS19" s="15"/>
      <c r="AT19" s="15"/>
      <c r="AU19" s="15"/>
      <c r="AV19" s="15"/>
    </row>
    <row r="20" spans="1:49" x14ac:dyDescent="0.25">
      <c r="A20" s="39"/>
      <c r="B20" s="173" t="s">
        <v>13</v>
      </c>
      <c r="C20" s="129">
        <v>-3.4855905176244151</v>
      </c>
      <c r="D20" s="129">
        <v>-13.261166875587605</v>
      </c>
      <c r="E20" s="129">
        <v>-3.7999147860838134</v>
      </c>
      <c r="F20" s="129">
        <v>13.571029610482332</v>
      </c>
      <c r="G20" s="129">
        <v>11.718270468611113</v>
      </c>
      <c r="H20" s="129">
        <v>7.5384105685879055</v>
      </c>
      <c r="I20" s="129">
        <v>-0.41199147898371979</v>
      </c>
      <c r="J20" s="129">
        <v>-4.3400542273837051</v>
      </c>
      <c r="K20" s="129">
        <v>-11.589446044877416</v>
      </c>
      <c r="L20" s="129">
        <v>-8.448284795636706</v>
      </c>
      <c r="M20" s="129">
        <v>-6.082924964679659</v>
      </c>
      <c r="N20" s="142">
        <v>3.886192589627635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2"/>
      <c r="AH20" s="133"/>
      <c r="AN20" s="219"/>
      <c r="AO20" s="140"/>
      <c r="AP20" s="140"/>
      <c r="AQ20" s="219"/>
      <c r="AR20" s="2"/>
      <c r="AS20" s="15"/>
      <c r="AT20" s="15"/>
      <c r="AU20" s="15"/>
      <c r="AV20" s="15"/>
    </row>
    <row r="21" spans="1:49" x14ac:dyDescent="0.25">
      <c r="A21" s="39"/>
      <c r="B21" s="173" t="s">
        <v>29</v>
      </c>
      <c r="C21" s="129">
        <v>16.537014945591167</v>
      </c>
      <c r="D21" s="129">
        <v>15.526919070151269</v>
      </c>
      <c r="E21" s="129">
        <v>6.5532770269502993</v>
      </c>
      <c r="F21" s="129">
        <v>13.555330860059245</v>
      </c>
      <c r="G21" s="129">
        <v>18.084814158801386</v>
      </c>
      <c r="H21" s="129">
        <v>-6.3127366948992014</v>
      </c>
      <c r="I21" s="129">
        <v>-19.429314990010749</v>
      </c>
      <c r="J21" s="129">
        <v>2.0194779105200622</v>
      </c>
      <c r="K21" s="129">
        <v>4.7739405445914818</v>
      </c>
      <c r="L21" s="129">
        <v>-4.0775720980274821</v>
      </c>
      <c r="M21" s="129">
        <v>4.9314884382124502</v>
      </c>
      <c r="N21" s="142">
        <v>3.8280404438387539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2"/>
      <c r="AH21" s="133"/>
      <c r="AN21" s="219"/>
      <c r="AO21" s="140"/>
      <c r="AP21" s="140"/>
      <c r="AQ21" s="219"/>
      <c r="AR21" s="2"/>
      <c r="AS21" s="15"/>
      <c r="AT21" s="15"/>
      <c r="AU21" s="15"/>
      <c r="AV21" s="15"/>
    </row>
    <row r="22" spans="1:49" x14ac:dyDescent="0.25">
      <c r="A22" s="39"/>
      <c r="B22" s="173" t="s">
        <v>25</v>
      </c>
      <c r="C22" s="129">
        <v>1.3862709292367104</v>
      </c>
      <c r="D22" s="129">
        <v>0.22759035719011056</v>
      </c>
      <c r="E22" s="129">
        <v>-4.5388550644826058</v>
      </c>
      <c r="F22" s="129">
        <v>-4.1645842923997867</v>
      </c>
      <c r="G22" s="129">
        <v>1.5367460845706837</v>
      </c>
      <c r="H22" s="129">
        <v>-1.9348572367758665</v>
      </c>
      <c r="I22" s="129">
        <v>-8.9741186824105696</v>
      </c>
      <c r="J22" s="129">
        <v>-5.5021947379399023</v>
      </c>
      <c r="K22" s="129">
        <v>-8.5950968234152381</v>
      </c>
      <c r="L22" s="129">
        <v>-11.196099266883476</v>
      </c>
      <c r="M22" s="129">
        <v>-9.2392025242352123</v>
      </c>
      <c r="N22" s="142">
        <v>-6.5012483371552854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2"/>
      <c r="AH22" s="133"/>
      <c r="AN22" s="219"/>
      <c r="AO22" s="140"/>
      <c r="AP22" s="140"/>
      <c r="AQ22" s="219"/>
      <c r="AR22" s="2"/>
      <c r="AS22" s="15"/>
      <c r="AT22" s="15"/>
      <c r="AU22" s="15"/>
      <c r="AV22" s="15"/>
    </row>
    <row r="23" spans="1:49" x14ac:dyDescent="0.25">
      <c r="A23" s="39"/>
      <c r="B23" s="173" t="s">
        <v>27</v>
      </c>
      <c r="C23" s="129">
        <v>-1.1518511469582382</v>
      </c>
      <c r="D23" s="129">
        <v>-0.46724062569106772</v>
      </c>
      <c r="E23" s="129">
        <v>-2.8345847563567506</v>
      </c>
      <c r="F23" s="129">
        <v>-10.633353641628018</v>
      </c>
      <c r="G23" s="129">
        <v>-6.7096060868509948</v>
      </c>
      <c r="H23" s="129">
        <v>-7.8385589812222323</v>
      </c>
      <c r="I23" s="129">
        <v>-9.5068105610282778</v>
      </c>
      <c r="J23" s="129">
        <v>-14.292453094489977</v>
      </c>
      <c r="K23" s="129">
        <v>0.47966660866409772</v>
      </c>
      <c r="L23" s="129">
        <v>-5.9033304532187358</v>
      </c>
      <c r="M23" s="129">
        <v>-7.5333058081435649</v>
      </c>
      <c r="N23" s="142">
        <v>-10.568238441551436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2"/>
      <c r="AH23" s="133"/>
      <c r="AN23" s="219"/>
      <c r="AO23" s="140"/>
      <c r="AP23" s="140"/>
      <c r="AQ23" s="219"/>
      <c r="AR23" s="2"/>
      <c r="AS23" s="15"/>
      <c r="AT23" s="15"/>
      <c r="AU23" s="15"/>
      <c r="AV23" s="15"/>
    </row>
    <row r="24" spans="1:49" s="3" customFormat="1" ht="14.25" customHeight="1" x14ac:dyDescent="0.25">
      <c r="A24" s="39"/>
      <c r="B24" s="173" t="s">
        <v>30</v>
      </c>
      <c r="C24" s="129">
        <v>-1.34743918053849</v>
      </c>
      <c r="D24" s="129">
        <v>3.7392188815046579</v>
      </c>
      <c r="E24" s="129">
        <v>11.300683633898224</v>
      </c>
      <c r="F24" s="129">
        <v>-3.3250966872612975</v>
      </c>
      <c r="G24" s="129">
        <v>-3.2949028313477791</v>
      </c>
      <c r="H24" s="129">
        <v>-4.8076265723256739</v>
      </c>
      <c r="I24" s="129">
        <v>-4.8495882178162137</v>
      </c>
      <c r="J24" s="129">
        <v>6.706043174114229</v>
      </c>
      <c r="K24" s="129">
        <v>-11.083096287988049</v>
      </c>
      <c r="L24" s="129">
        <v>-33.7964459605166</v>
      </c>
      <c r="M24" s="129">
        <v>-5.7137735692229796</v>
      </c>
      <c r="N24" s="142">
        <v>9.6393712664647691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2"/>
      <c r="AH24" s="133"/>
      <c r="AN24" s="219"/>
      <c r="AO24" s="140"/>
      <c r="AP24" s="140"/>
      <c r="AQ24" s="219"/>
      <c r="AR24" s="2"/>
      <c r="AS24" s="15"/>
      <c r="AT24" s="15"/>
      <c r="AU24" s="15"/>
      <c r="AV24" s="15"/>
      <c r="AW24" s="10"/>
    </row>
    <row r="25" spans="1:49" s="3" customFormat="1" ht="14.25" customHeight="1" x14ac:dyDescent="0.25">
      <c r="A25" s="39"/>
      <c r="B25" s="173" t="s">
        <v>22</v>
      </c>
      <c r="C25" s="129">
        <v>6.8670299757754405</v>
      </c>
      <c r="D25" s="129">
        <v>7.323375670233423</v>
      </c>
      <c r="E25" s="129">
        <v>1.8013958281321685</v>
      </c>
      <c r="F25" s="129">
        <v>0.16755680261864025</v>
      </c>
      <c r="G25" s="129">
        <v>-2.6126833539699468</v>
      </c>
      <c r="H25" s="129">
        <v>-3.8631264451156611</v>
      </c>
      <c r="I25" s="129">
        <v>-7.4829206198519742</v>
      </c>
      <c r="J25" s="129">
        <v>-4.6758960525726252</v>
      </c>
      <c r="K25" s="129">
        <v>-5.2861627759586476</v>
      </c>
      <c r="L25" s="129">
        <v>-5.6608956347231949</v>
      </c>
      <c r="M25" s="129">
        <v>-7.7903890386455732</v>
      </c>
      <c r="N25" s="142">
        <v>-4.0370713468670383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2"/>
      <c r="AH25" s="133"/>
      <c r="AN25" s="219"/>
      <c r="AO25" s="140"/>
      <c r="AP25" s="140"/>
      <c r="AQ25" s="219"/>
      <c r="AR25" s="2"/>
      <c r="AS25" s="15"/>
      <c r="AT25" s="15"/>
      <c r="AU25" s="15"/>
      <c r="AV25" s="15"/>
      <c r="AW25" s="10"/>
    </row>
    <row r="26" spans="1:49" s="3" customFormat="1" ht="14.25" customHeight="1" x14ac:dyDescent="0.25">
      <c r="A26" s="39"/>
      <c r="B26" s="173" t="s">
        <v>31</v>
      </c>
      <c r="C26" s="129">
        <v>2.4808079663756422</v>
      </c>
      <c r="D26" s="129">
        <v>1.7834308982905833</v>
      </c>
      <c r="E26" s="129">
        <v>-1.1817147174577713</v>
      </c>
      <c r="F26" s="129">
        <v>-3.0130031694443282</v>
      </c>
      <c r="G26" s="129">
        <v>-0.37727698487811656</v>
      </c>
      <c r="H26" s="129">
        <v>-4.6711400915425472</v>
      </c>
      <c r="I26" s="129">
        <v>-4.6300233226865277</v>
      </c>
      <c r="J26" s="129">
        <v>0.51224592374201627</v>
      </c>
      <c r="K26" s="129">
        <v>-9.185839042727606</v>
      </c>
      <c r="L26" s="129">
        <v>-5.9539563561192494</v>
      </c>
      <c r="M26" s="129">
        <v>-6.6804436135762373</v>
      </c>
      <c r="N26" s="142">
        <v>-7.7240960425499878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2"/>
      <c r="AH26" s="133"/>
      <c r="AN26" s="219"/>
      <c r="AO26" s="140"/>
      <c r="AP26" s="140"/>
      <c r="AQ26" s="219"/>
      <c r="AR26" s="2"/>
      <c r="AS26" s="15"/>
      <c r="AT26" s="15"/>
      <c r="AU26" s="15"/>
      <c r="AV26" s="15"/>
      <c r="AW26" s="10"/>
    </row>
    <row r="27" spans="1:49" s="3" customFormat="1" ht="14.25" customHeight="1" x14ac:dyDescent="0.25">
      <c r="A27" s="39"/>
      <c r="B27" s="173" t="s">
        <v>26</v>
      </c>
      <c r="C27" s="129">
        <v>13.884538657210733</v>
      </c>
      <c r="D27" s="129">
        <v>1.8352760717315508</v>
      </c>
      <c r="E27" s="129">
        <v>12.442398697551148</v>
      </c>
      <c r="F27" s="129">
        <v>7.4631484686572991</v>
      </c>
      <c r="G27" s="129">
        <v>5.1183096777139392</v>
      </c>
      <c r="H27" s="129">
        <v>6.5305699670157091</v>
      </c>
      <c r="I27" s="129">
        <v>2.945572813645625</v>
      </c>
      <c r="J27" s="129">
        <v>-9.3770637653674882</v>
      </c>
      <c r="K27" s="129">
        <v>-4.5896831607130206</v>
      </c>
      <c r="L27" s="129">
        <v>-5.9172126396846103</v>
      </c>
      <c r="M27" s="129">
        <v>-5.3585594275778137</v>
      </c>
      <c r="N27" s="142">
        <v>-8.8651962872554062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2"/>
      <c r="AH27" s="133"/>
      <c r="AN27" s="219"/>
      <c r="AO27" s="140"/>
      <c r="AP27" s="140"/>
      <c r="AQ27" s="219"/>
      <c r="AR27" s="2"/>
      <c r="AS27" s="15"/>
      <c r="AT27" s="15"/>
      <c r="AU27" s="15"/>
      <c r="AV27" s="15"/>
      <c r="AW27" s="10"/>
    </row>
    <row r="28" spans="1:49" s="3" customFormat="1" ht="14.25" customHeight="1" x14ac:dyDescent="0.25">
      <c r="A28" s="39"/>
      <c r="B28" s="173" t="s">
        <v>23</v>
      </c>
      <c r="C28" s="129">
        <v>3.4340159077959731</v>
      </c>
      <c r="D28" s="129">
        <v>11.771798068668438</v>
      </c>
      <c r="E28" s="129">
        <v>-0.72441661961528681</v>
      </c>
      <c r="F28" s="129">
        <v>-0.39935812647005076</v>
      </c>
      <c r="G28" s="129">
        <v>6.5570943002757787</v>
      </c>
      <c r="H28" s="129">
        <v>6.7091862258309209</v>
      </c>
      <c r="I28" s="129">
        <v>-0.44497102630177698</v>
      </c>
      <c r="J28" s="129">
        <v>-1.4119660242129073</v>
      </c>
      <c r="K28" s="129">
        <v>2.3061143120765903</v>
      </c>
      <c r="L28" s="129">
        <v>-3.2380376902435115</v>
      </c>
      <c r="M28" s="129">
        <v>-5.9975295598241445</v>
      </c>
      <c r="N28" s="142">
        <v>-2.1507455398095066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2"/>
      <c r="AH28" s="133"/>
      <c r="AN28" s="219"/>
      <c r="AO28" s="219"/>
      <c r="AP28" s="219"/>
      <c r="AQ28" s="219"/>
      <c r="AR28" s="2"/>
      <c r="AS28" s="15"/>
      <c r="AT28" s="15"/>
      <c r="AU28" s="15"/>
      <c r="AV28" s="15"/>
      <c r="AW28" s="10"/>
    </row>
    <row r="29" spans="1:49" s="3" customFormat="1" ht="14.25" customHeight="1" x14ac:dyDescent="0.25">
      <c r="A29" s="39"/>
      <c r="B29" s="173" t="s">
        <v>28</v>
      </c>
      <c r="C29" s="129">
        <v>4.5892455076637972</v>
      </c>
      <c r="D29" s="129">
        <v>-6.2292768726047054</v>
      </c>
      <c r="E29" s="129">
        <v>0.33812027051132176</v>
      </c>
      <c r="F29" s="129">
        <v>3.0869105547716824</v>
      </c>
      <c r="G29" s="129">
        <v>1.5147785310380524</v>
      </c>
      <c r="H29" s="129">
        <v>-4.5365414186829156</v>
      </c>
      <c r="I29" s="129">
        <v>2.9862175379393285</v>
      </c>
      <c r="J29" s="129">
        <v>0.64490493451474507</v>
      </c>
      <c r="K29" s="129">
        <v>-13.484749608639923</v>
      </c>
      <c r="L29" s="129">
        <v>-1.2689616867547993</v>
      </c>
      <c r="M29" s="129">
        <v>-8.969420434290754</v>
      </c>
      <c r="N29" s="142">
        <v>-1.9021093641635844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2"/>
      <c r="AH29" s="133"/>
      <c r="AN29" s="219"/>
      <c r="AO29" s="219"/>
      <c r="AP29" s="219"/>
      <c r="AQ29" s="219"/>
      <c r="AR29" s="2"/>
      <c r="AS29" s="15"/>
      <c r="AT29" s="15"/>
      <c r="AU29" s="15"/>
      <c r="AV29" s="15"/>
      <c r="AW29" s="10"/>
    </row>
    <row r="30" spans="1:49" s="3" customFormat="1" ht="14.25" customHeight="1" x14ac:dyDescent="0.25">
      <c r="A30" s="39"/>
      <c r="B30" s="172" t="s">
        <v>6</v>
      </c>
      <c r="C30" s="129">
        <v>5.1542489378682887</v>
      </c>
      <c r="D30" s="129">
        <v>4.3642371441191097</v>
      </c>
      <c r="E30" s="129">
        <v>0.57241736043203151</v>
      </c>
      <c r="F30" s="129">
        <v>0.30580855601689549</v>
      </c>
      <c r="G30" s="129">
        <v>0.22591549829038549</v>
      </c>
      <c r="H30" s="129">
        <v>-1.9386062212941257</v>
      </c>
      <c r="I30" s="129">
        <v>-6.4930893582959666</v>
      </c>
      <c r="J30" s="129">
        <v>-3.3123962690646214</v>
      </c>
      <c r="K30" s="129">
        <v>-4.9295827452010883</v>
      </c>
      <c r="L30" s="129">
        <v>-7.2482950402159796</v>
      </c>
      <c r="M30" s="129">
        <v>-8.5345096325934797</v>
      </c>
      <c r="N30" s="142">
        <v>-6.9297567120460313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2"/>
      <c r="AH30" s="133"/>
      <c r="AN30" s="2"/>
      <c r="AO30" s="2"/>
      <c r="AP30" s="2"/>
      <c r="AQ30" s="2"/>
      <c r="AR30" s="2"/>
      <c r="AS30" s="15"/>
      <c r="AT30" s="15"/>
      <c r="AU30" s="15"/>
      <c r="AV30" s="15"/>
      <c r="AW30" s="10"/>
    </row>
    <row r="31" spans="1:49" s="3" customFormat="1" ht="14.25" customHeight="1" x14ac:dyDescent="0.25">
      <c r="A31" s="39"/>
      <c r="B31" s="173" t="s">
        <v>21</v>
      </c>
      <c r="C31" s="129">
        <v>1.8013859626796469</v>
      </c>
      <c r="D31" s="129">
        <v>4.8723951166746993</v>
      </c>
      <c r="E31" s="129">
        <v>-1.3058072710961377</v>
      </c>
      <c r="F31" s="129">
        <v>-1.8573534010549619</v>
      </c>
      <c r="G31" s="129">
        <v>1.4134808567817458</v>
      </c>
      <c r="H31" s="129">
        <v>-4.3474616589471164</v>
      </c>
      <c r="I31" s="129">
        <v>-7.6525862467364707</v>
      </c>
      <c r="J31" s="129">
        <v>-2.9010403922105632</v>
      </c>
      <c r="K31" s="129">
        <v>-1.0196870016392801</v>
      </c>
      <c r="L31" s="129">
        <v>-9.75684654045107</v>
      </c>
      <c r="M31" s="129">
        <v>-8.6283492224897174</v>
      </c>
      <c r="N31" s="142">
        <v>-8.0816922511430693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2"/>
      <c r="AH31" s="133"/>
      <c r="AS31" s="15"/>
      <c r="AT31" s="15"/>
      <c r="AU31" s="15"/>
      <c r="AV31" s="15"/>
      <c r="AW31" s="10"/>
    </row>
    <row r="32" spans="1:49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2"/>
      <c r="AH32" s="133"/>
      <c r="AS32" s="15"/>
      <c r="AT32" s="15"/>
      <c r="AU32" s="15"/>
      <c r="AV32" s="15"/>
      <c r="AW32" s="10"/>
    </row>
    <row r="33" spans="1:49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2"/>
      <c r="AH33" s="133"/>
      <c r="AS33" s="15"/>
      <c r="AT33" s="15"/>
      <c r="AU33" s="15"/>
      <c r="AV33" s="15"/>
      <c r="AW33" s="10"/>
    </row>
    <row r="34" spans="1:49" s="3" customFormat="1" ht="14.25" customHeight="1" x14ac:dyDescent="0.25">
      <c r="A34" s="39"/>
      <c r="B34" s="203" t="s">
        <v>9</v>
      </c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2"/>
      <c r="AH34" s="133"/>
      <c r="AJ34" s="131"/>
      <c r="AK34" s="131"/>
      <c r="AL34" s="27"/>
      <c r="AM34" s="27"/>
      <c r="AN34" s="27"/>
      <c r="AO34" s="27"/>
      <c r="AS34" s="15"/>
      <c r="AT34" s="15"/>
      <c r="AU34" s="15"/>
      <c r="AV34" s="15"/>
      <c r="AW34" s="10"/>
    </row>
    <row r="35" spans="1:49" s="3" customFormat="1" ht="14.25" customHeight="1" x14ac:dyDescent="0.25">
      <c r="A35" s="39"/>
      <c r="B35" s="201" t="s">
        <v>80</v>
      </c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2"/>
      <c r="AH35" s="133"/>
      <c r="AJ35" s="131"/>
      <c r="AK35" s="131"/>
      <c r="AL35" s="27"/>
      <c r="AM35" s="27"/>
      <c r="AN35" s="27"/>
      <c r="AO35" s="27"/>
      <c r="AS35" s="15"/>
      <c r="AT35" s="15"/>
      <c r="AU35" s="15"/>
      <c r="AV35" s="15"/>
      <c r="AW35" s="10"/>
    </row>
    <row r="36" spans="1:49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2"/>
      <c r="AH36" s="133"/>
      <c r="AI36" s="27"/>
      <c r="AJ36" s="27"/>
      <c r="AK36" s="27"/>
      <c r="AN36" s="27"/>
      <c r="AO36" s="27"/>
      <c r="AS36" s="15"/>
      <c r="AT36" s="15"/>
      <c r="AU36" s="15"/>
      <c r="AV36" s="15"/>
      <c r="AW36" s="10"/>
    </row>
    <row r="37" spans="1:49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2"/>
      <c r="AH37" s="133"/>
      <c r="AI37" s="86"/>
      <c r="AJ37" s="220"/>
      <c r="AK37" s="220"/>
      <c r="AL37" s="221"/>
      <c r="AM37" s="27"/>
      <c r="AO37" s="86"/>
      <c r="AP37" s="86"/>
      <c r="AS37" s="15"/>
      <c r="AT37" s="15"/>
      <c r="AU37" s="15"/>
      <c r="AV37" s="15"/>
      <c r="AW37" s="10"/>
    </row>
    <row r="38" spans="1:49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2"/>
      <c r="AH38" s="133"/>
      <c r="AI38" s="86"/>
      <c r="AJ38" s="220"/>
      <c r="AK38" s="220"/>
      <c r="AL38" s="222" t="s">
        <v>2</v>
      </c>
      <c r="AM38" s="222" t="s">
        <v>6</v>
      </c>
      <c r="AO38" s="86"/>
      <c r="AP38" s="86"/>
      <c r="AS38" s="15"/>
      <c r="AT38" s="15"/>
      <c r="AU38" s="15"/>
      <c r="AV38" s="15"/>
      <c r="AW38" s="10"/>
    </row>
    <row r="39" spans="1:49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2"/>
      <c r="AH39" s="133"/>
      <c r="AI39" s="3" t="s">
        <v>103</v>
      </c>
      <c r="AJ39" s="223">
        <v>2022</v>
      </c>
      <c r="AK39" s="224" t="s">
        <v>125</v>
      </c>
      <c r="AL39" s="27">
        <v>5.2068257346956193</v>
      </c>
      <c r="AM39" s="27">
        <v>5.1542489378682887</v>
      </c>
      <c r="AO39" s="86"/>
      <c r="AP39" s="86"/>
      <c r="AS39" s="15"/>
      <c r="AT39" s="15"/>
      <c r="AU39" s="15"/>
      <c r="AV39" s="15"/>
      <c r="AW39" s="10"/>
    </row>
    <row r="40" spans="1:49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2"/>
      <c r="AH40" s="133"/>
      <c r="AI40" s="3" t="s">
        <v>101</v>
      </c>
      <c r="AJ40" s="220" t="s">
        <v>8</v>
      </c>
      <c r="AK40" s="224" t="s">
        <v>126</v>
      </c>
      <c r="AL40" s="27">
        <v>4.9042797665935112</v>
      </c>
      <c r="AM40" s="27">
        <v>4.3642371441191097</v>
      </c>
      <c r="AO40" s="86"/>
      <c r="AP40" s="86"/>
      <c r="AS40" s="15"/>
      <c r="AT40" s="15"/>
      <c r="AU40" s="15"/>
      <c r="AV40" s="15"/>
      <c r="AW40" s="10"/>
    </row>
    <row r="41" spans="1:49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2"/>
      <c r="AH41" s="133"/>
      <c r="AI41" s="3" t="s">
        <v>106</v>
      </c>
      <c r="AJ41" s="220" t="s">
        <v>8</v>
      </c>
      <c r="AK41" s="224" t="s">
        <v>127</v>
      </c>
      <c r="AL41" s="27">
        <v>2.8146125978515624</v>
      </c>
      <c r="AM41" s="27">
        <v>0.57241736043203151</v>
      </c>
      <c r="AO41" s="86"/>
      <c r="AP41" s="86"/>
      <c r="AS41" s="15"/>
      <c r="AT41" s="15"/>
      <c r="AU41" s="15"/>
      <c r="AV41" s="15"/>
      <c r="AW41" s="10"/>
    </row>
    <row r="42" spans="1:49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2"/>
      <c r="AH42" s="133"/>
      <c r="AI42" s="86" t="s">
        <v>108</v>
      </c>
      <c r="AJ42" s="220">
        <v>2023</v>
      </c>
      <c r="AK42" s="224" t="s">
        <v>128</v>
      </c>
      <c r="AL42" s="27">
        <v>-1.3230503438491747</v>
      </c>
      <c r="AM42" s="27">
        <v>0.30580855601689549</v>
      </c>
      <c r="AO42" s="86"/>
      <c r="AP42" s="86"/>
      <c r="AS42" s="15"/>
      <c r="AT42" s="15"/>
      <c r="AU42" s="15"/>
      <c r="AV42" s="15"/>
      <c r="AW42" s="10"/>
    </row>
    <row r="43" spans="1:49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2"/>
      <c r="AI43" s="3" t="s">
        <v>110</v>
      </c>
      <c r="AJ43" s="220" t="s">
        <v>8</v>
      </c>
      <c r="AK43" s="224" t="s">
        <v>129</v>
      </c>
      <c r="AL43" s="86">
        <v>-2.2158839740715308</v>
      </c>
      <c r="AM43" s="86">
        <v>0.22591549829038549</v>
      </c>
      <c r="AO43" s="86"/>
      <c r="AP43" s="86"/>
      <c r="AS43" s="15"/>
      <c r="AT43" s="15"/>
      <c r="AU43" s="15"/>
      <c r="AV43" s="15"/>
      <c r="AW43" s="10"/>
    </row>
    <row r="44" spans="1:49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2"/>
      <c r="AI44" s="3" t="s">
        <v>112</v>
      </c>
      <c r="AJ44" s="220" t="s">
        <v>8</v>
      </c>
      <c r="AK44" s="224" t="s">
        <v>130</v>
      </c>
      <c r="AL44" s="86">
        <v>-5.443944349936336</v>
      </c>
      <c r="AM44" s="86">
        <v>-1.9386062212941257</v>
      </c>
      <c r="AO44" s="86"/>
      <c r="AP44" s="86"/>
      <c r="AS44" s="15"/>
      <c r="AT44" s="15"/>
      <c r="AU44" s="15"/>
      <c r="AV44" s="15"/>
      <c r="AW44" s="10"/>
    </row>
    <row r="45" spans="1:49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2"/>
      <c r="AI45" s="3" t="s">
        <v>113</v>
      </c>
      <c r="AJ45" s="220" t="s">
        <v>8</v>
      </c>
      <c r="AK45" s="224" t="s">
        <v>131</v>
      </c>
      <c r="AL45" s="86">
        <v>-6.6429061043620896</v>
      </c>
      <c r="AM45" s="86">
        <v>-6.4930893582959666</v>
      </c>
      <c r="AO45" s="86"/>
      <c r="AP45" s="86"/>
      <c r="AS45" s="15"/>
      <c r="AT45" s="15"/>
      <c r="AU45" s="15"/>
      <c r="AV45" s="15"/>
      <c r="AW45" s="10"/>
    </row>
    <row r="46" spans="1:49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2"/>
      <c r="AI46" s="3" t="s">
        <v>115</v>
      </c>
      <c r="AJ46" s="220" t="s">
        <v>8</v>
      </c>
      <c r="AK46" s="224" t="s">
        <v>132</v>
      </c>
      <c r="AL46" s="86">
        <v>-3.7565506760153022</v>
      </c>
      <c r="AM46" s="86">
        <v>-3.3123962690646214</v>
      </c>
      <c r="AO46" s="86"/>
      <c r="AP46" s="86"/>
      <c r="AS46" s="15"/>
      <c r="AT46" s="15"/>
      <c r="AU46" s="15"/>
      <c r="AV46" s="15"/>
      <c r="AW46" s="10"/>
    </row>
    <row r="47" spans="1:49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2"/>
      <c r="AI47" s="3" t="s">
        <v>117</v>
      </c>
      <c r="AJ47" s="220" t="s">
        <v>8</v>
      </c>
      <c r="AK47" s="224" t="s">
        <v>133</v>
      </c>
      <c r="AL47" s="86">
        <v>-5.456674194819322</v>
      </c>
      <c r="AM47" s="86">
        <v>-4.9295827452010883</v>
      </c>
      <c r="AO47" s="86"/>
      <c r="AP47" s="86"/>
      <c r="AS47" s="15"/>
      <c r="AT47" s="15"/>
      <c r="AU47" s="15"/>
      <c r="AV47" s="15"/>
      <c r="AW47" s="10"/>
    </row>
    <row r="48" spans="1:49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2"/>
      <c r="AI48" s="220" t="s">
        <v>119</v>
      </c>
      <c r="AJ48" s="220" t="s">
        <v>8</v>
      </c>
      <c r="AK48" s="224" t="s">
        <v>134</v>
      </c>
      <c r="AL48" s="86">
        <v>-4.5197925163747428</v>
      </c>
      <c r="AM48" s="86">
        <v>-7.2482950402159796</v>
      </c>
      <c r="AO48" s="86"/>
      <c r="AP48" s="86"/>
      <c r="AS48" s="15"/>
      <c r="AT48" s="15"/>
      <c r="AU48" s="15"/>
      <c r="AV48" s="15"/>
      <c r="AW48" s="10"/>
    </row>
    <row r="49" spans="1:49" s="3" customFormat="1" ht="14.25" customHeight="1" x14ac:dyDescent="0.25">
      <c r="A49" s="39"/>
      <c r="B49" s="199" t="s">
        <v>11</v>
      </c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2"/>
      <c r="AI49" s="220" t="s">
        <v>120</v>
      </c>
      <c r="AJ49" s="220" t="s">
        <v>8</v>
      </c>
      <c r="AK49" s="224" t="s">
        <v>135</v>
      </c>
      <c r="AL49" s="86">
        <v>-7.6148805141519116</v>
      </c>
      <c r="AM49" s="86">
        <v>-8.5345096325934797</v>
      </c>
      <c r="AO49" s="86"/>
      <c r="AP49" s="86"/>
      <c r="AS49" s="15"/>
      <c r="AT49" s="15"/>
      <c r="AU49" s="15"/>
      <c r="AV49" s="15"/>
      <c r="AW49" s="10"/>
    </row>
    <row r="50" spans="1:49" s="3" customFormat="1" ht="14.25" customHeight="1" x14ac:dyDescent="0.25">
      <c r="A50" s="39"/>
      <c r="B50" s="200" t="s">
        <v>80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2"/>
      <c r="AI50" s="220" t="s">
        <v>104</v>
      </c>
      <c r="AJ50" s="220" t="s">
        <v>8</v>
      </c>
      <c r="AK50" s="224" t="s">
        <v>136</v>
      </c>
      <c r="AL50" s="86">
        <v>-8.9049136057196776</v>
      </c>
      <c r="AM50" s="86">
        <v>-6.9297567120460313</v>
      </c>
      <c r="AO50" s="86"/>
      <c r="AP50" s="86"/>
      <c r="AS50" s="15"/>
      <c r="AT50" s="15"/>
      <c r="AU50" s="15"/>
      <c r="AV50" s="15"/>
      <c r="AW50" s="10"/>
    </row>
    <row r="51" spans="1:49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2"/>
      <c r="AI51" s="2"/>
      <c r="AJ51" s="220"/>
      <c r="AK51" s="220"/>
      <c r="AL51" s="86"/>
      <c r="AM51" s="86"/>
      <c r="AN51" s="2"/>
      <c r="AO51" s="86"/>
      <c r="AP51" s="86"/>
      <c r="AS51" s="15"/>
      <c r="AT51" s="15"/>
      <c r="AU51" s="15"/>
      <c r="AV51" s="15"/>
      <c r="AW51" s="10"/>
    </row>
    <row r="52" spans="1:49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2"/>
      <c r="AI52" s="2"/>
      <c r="AJ52" s="220"/>
      <c r="AK52" s="220"/>
      <c r="AL52" s="86"/>
      <c r="AM52" s="86"/>
      <c r="AN52" s="2"/>
      <c r="AO52" s="86"/>
      <c r="AP52" s="86"/>
      <c r="AS52" s="15"/>
      <c r="AT52" s="15"/>
      <c r="AU52" s="15"/>
      <c r="AV52" s="15"/>
      <c r="AW52" s="10"/>
    </row>
    <row r="53" spans="1:49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2"/>
      <c r="AI53" s="2"/>
      <c r="AJ53" s="220"/>
      <c r="AK53" s="220"/>
      <c r="AL53" s="2"/>
      <c r="AM53" s="225"/>
      <c r="AN53" s="2"/>
      <c r="AO53" s="86"/>
      <c r="AP53" s="86"/>
      <c r="AS53" s="15"/>
      <c r="AT53" s="15"/>
      <c r="AU53" s="15"/>
      <c r="AV53" s="15"/>
      <c r="AW53" s="10"/>
    </row>
    <row r="54" spans="1:49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2"/>
      <c r="AI54" s="2"/>
      <c r="AJ54" s="220"/>
      <c r="AK54" s="220"/>
      <c r="AL54" s="2"/>
      <c r="AM54" s="225"/>
      <c r="AN54" s="2"/>
      <c r="AO54" s="86"/>
      <c r="AP54" s="86"/>
      <c r="AS54" s="15"/>
      <c r="AT54" s="15"/>
      <c r="AU54" s="15"/>
      <c r="AV54" s="15"/>
      <c r="AW54" s="10"/>
    </row>
    <row r="55" spans="1:49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2"/>
      <c r="AI55" s="2"/>
      <c r="AJ55" s="220"/>
      <c r="AK55" s="220"/>
      <c r="AL55" s="2"/>
      <c r="AM55" s="225"/>
      <c r="AN55" s="2"/>
      <c r="AS55" s="15"/>
      <c r="AT55" s="15"/>
      <c r="AU55" s="15"/>
      <c r="AV55" s="15"/>
      <c r="AW55" s="10"/>
    </row>
    <row r="56" spans="1:49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2"/>
      <c r="AI56" s="2"/>
      <c r="AJ56" s="220"/>
      <c r="AK56" s="220"/>
      <c r="AL56" s="2"/>
      <c r="AM56" s="225"/>
      <c r="AN56" s="2"/>
      <c r="AS56" s="15"/>
      <c r="AT56" s="15"/>
      <c r="AU56" s="15"/>
      <c r="AV56" s="15"/>
      <c r="AW56" s="10"/>
    </row>
    <row r="57" spans="1:49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2"/>
      <c r="AI57" s="2"/>
      <c r="AJ57" s="220"/>
      <c r="AK57" s="220"/>
      <c r="AL57" s="2"/>
      <c r="AM57" s="225"/>
      <c r="AN57" s="2"/>
      <c r="AS57" s="15"/>
      <c r="AT57" s="15"/>
      <c r="AU57" s="15"/>
      <c r="AV57" s="15"/>
      <c r="AW57" s="10"/>
    </row>
    <row r="58" spans="1:49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2"/>
      <c r="AI58" s="2"/>
      <c r="AJ58" s="220"/>
      <c r="AK58" s="220"/>
      <c r="AL58" s="2"/>
      <c r="AM58" s="225"/>
      <c r="AN58" s="2"/>
      <c r="AS58" s="15"/>
      <c r="AT58" s="15"/>
      <c r="AU58" s="15"/>
      <c r="AV58" s="15"/>
      <c r="AW58" s="10"/>
    </row>
    <row r="59" spans="1:49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2"/>
      <c r="AH59" s="2"/>
      <c r="AI59" s="220"/>
      <c r="AJ59" s="220"/>
      <c r="AK59" s="220"/>
      <c r="AL59" s="2"/>
      <c r="AM59" s="225"/>
      <c r="AN59" s="2"/>
      <c r="AS59" s="15"/>
      <c r="AT59" s="15"/>
      <c r="AU59" s="15"/>
      <c r="AV59" s="15"/>
      <c r="AW59" s="10"/>
    </row>
    <row r="60" spans="1:49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2"/>
      <c r="AH60" s="2"/>
      <c r="AI60" s="2"/>
      <c r="AJ60" s="220"/>
      <c r="AK60" s="220"/>
      <c r="AL60" s="2"/>
      <c r="AM60" s="225"/>
      <c r="AN60" s="2"/>
      <c r="AS60" s="15"/>
      <c r="AT60" s="15"/>
      <c r="AU60" s="15"/>
      <c r="AV60" s="15"/>
    </row>
    <row r="61" spans="1:49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2"/>
      <c r="AH61" s="2"/>
      <c r="AI61" s="2"/>
      <c r="AJ61" s="220"/>
      <c r="AK61" s="220"/>
      <c r="AL61" s="2"/>
      <c r="AM61" s="225"/>
      <c r="AN61" s="2"/>
      <c r="AS61" s="15"/>
      <c r="AT61" s="15"/>
      <c r="AU61" s="15"/>
      <c r="AV61" s="15"/>
    </row>
    <row r="62" spans="1:49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2"/>
      <c r="AH62" s="2"/>
      <c r="AI62" s="2"/>
      <c r="AJ62" s="220"/>
      <c r="AK62" s="220"/>
      <c r="AL62" s="225"/>
      <c r="AM62" s="225"/>
      <c r="AN62" s="2"/>
      <c r="AS62" s="15"/>
      <c r="AT62" s="15"/>
      <c r="AU62" s="15"/>
      <c r="AV62" s="15"/>
    </row>
    <row r="63" spans="1:49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2"/>
      <c r="AH63" s="2"/>
      <c r="AI63" s="220"/>
      <c r="AJ63" s="220"/>
      <c r="AK63" s="220"/>
      <c r="AL63" s="225"/>
      <c r="AM63" s="225"/>
      <c r="AN63" s="2"/>
      <c r="AS63" s="15"/>
      <c r="AT63" s="15"/>
      <c r="AU63" s="15"/>
      <c r="AV63" s="15"/>
    </row>
    <row r="64" spans="1:49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2"/>
      <c r="AH64" s="2"/>
      <c r="AI64" s="86"/>
      <c r="AJ64" s="220"/>
      <c r="AK64" s="220"/>
      <c r="AL64" s="225"/>
      <c r="AM64" s="225"/>
      <c r="AN64" s="2"/>
      <c r="AS64" s="15"/>
      <c r="AT64" s="15"/>
      <c r="AU64" s="15"/>
      <c r="AV64" s="15"/>
    </row>
    <row r="65" spans="1:48" x14ac:dyDescent="0.25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2"/>
      <c r="AI65" s="86"/>
      <c r="AJ65" s="220"/>
      <c r="AK65" s="220"/>
      <c r="AL65" s="225"/>
      <c r="AM65" s="225"/>
      <c r="AN65" s="2"/>
      <c r="AS65" s="15"/>
      <c r="AT65" s="15"/>
      <c r="AU65" s="15"/>
      <c r="AV65" s="15"/>
    </row>
    <row r="66" spans="1:48" x14ac:dyDescent="0.25">
      <c r="AI66" s="86"/>
      <c r="AJ66" s="220"/>
      <c r="AK66" s="220"/>
      <c r="AL66" s="225"/>
      <c r="AM66" s="225"/>
      <c r="AN66" s="2"/>
      <c r="AS66" s="15"/>
      <c r="AT66" s="15"/>
      <c r="AU66" s="15"/>
      <c r="AV66" s="15"/>
    </row>
    <row r="67" spans="1:48" x14ac:dyDescent="0.25">
      <c r="AI67" s="2"/>
      <c r="AJ67" s="220"/>
      <c r="AK67" s="220"/>
      <c r="AL67" s="225"/>
      <c r="AM67" s="225"/>
      <c r="AN67" s="2"/>
      <c r="AS67" s="15"/>
      <c r="AT67" s="15"/>
      <c r="AU67" s="15"/>
      <c r="AV67" s="15"/>
    </row>
    <row r="68" spans="1:48" x14ac:dyDescent="0.25">
      <c r="AI68" s="2"/>
      <c r="AJ68" s="220"/>
      <c r="AK68" s="220"/>
      <c r="AL68" s="225"/>
      <c r="AM68" s="225"/>
      <c r="AN68" s="2"/>
      <c r="AS68" s="15"/>
      <c r="AT68" s="15"/>
      <c r="AU68" s="15"/>
      <c r="AV68" s="15"/>
    </row>
    <row r="69" spans="1:48" x14ac:dyDescent="0.25">
      <c r="AI69" s="2"/>
      <c r="AJ69" s="220"/>
      <c r="AK69" s="220"/>
      <c r="AL69" s="225"/>
      <c r="AM69" s="225"/>
      <c r="AN69" s="2"/>
      <c r="AS69" s="15"/>
      <c r="AT69" s="15"/>
      <c r="AU69" s="15"/>
      <c r="AV69" s="15"/>
    </row>
    <row r="70" spans="1:48" x14ac:dyDescent="0.25">
      <c r="AI70" s="2"/>
      <c r="AJ70" s="220"/>
      <c r="AK70" s="220"/>
      <c r="AL70" s="225"/>
      <c r="AM70" s="225"/>
      <c r="AN70" s="2"/>
      <c r="AS70" s="15"/>
      <c r="AT70" s="15"/>
      <c r="AU70" s="15"/>
      <c r="AV70" s="15"/>
    </row>
    <row r="71" spans="1:48" x14ac:dyDescent="0.25">
      <c r="AI71" s="2"/>
      <c r="AJ71" s="220"/>
      <c r="AK71" s="220"/>
      <c r="AL71" s="225"/>
      <c r="AM71" s="225"/>
      <c r="AN71" s="2"/>
      <c r="AS71" s="15"/>
      <c r="AT71" s="15"/>
      <c r="AU71" s="15"/>
      <c r="AV71" s="15"/>
    </row>
    <row r="72" spans="1:48" x14ac:dyDescent="0.25">
      <c r="AI72" s="2"/>
      <c r="AJ72" s="220"/>
      <c r="AK72" s="220"/>
      <c r="AL72" s="225"/>
      <c r="AM72" s="225"/>
      <c r="AN72" s="2"/>
      <c r="AS72" s="15"/>
      <c r="AT72" s="15"/>
      <c r="AU72" s="15"/>
      <c r="AV72" s="15"/>
    </row>
    <row r="73" spans="1:48" x14ac:dyDescent="0.25">
      <c r="AI73" s="2"/>
      <c r="AJ73" s="220"/>
      <c r="AK73" s="220"/>
      <c r="AL73" s="225"/>
      <c r="AM73" s="225"/>
      <c r="AN73" s="2"/>
      <c r="AS73" s="15"/>
      <c r="AT73" s="15"/>
      <c r="AU73" s="15"/>
      <c r="AV73" s="15"/>
    </row>
    <row r="74" spans="1:48" x14ac:dyDescent="0.25">
      <c r="AI74" s="2"/>
      <c r="AJ74" s="220"/>
      <c r="AK74" s="220"/>
      <c r="AL74" s="225"/>
      <c r="AM74" s="225"/>
      <c r="AN74" s="2"/>
      <c r="AS74" s="15"/>
      <c r="AT74" s="15"/>
      <c r="AU74" s="15"/>
      <c r="AV74" s="15"/>
    </row>
    <row r="75" spans="1:48" x14ac:dyDescent="0.25">
      <c r="AI75" s="2"/>
      <c r="AJ75" s="2"/>
      <c r="AK75" s="2"/>
      <c r="AL75" s="2"/>
      <c r="AM75" s="2"/>
      <c r="AN75" s="2"/>
      <c r="AS75" s="15"/>
      <c r="AT75" s="15"/>
      <c r="AU75" s="15"/>
      <c r="AV75" s="15"/>
    </row>
    <row r="76" spans="1:48" x14ac:dyDescent="0.25">
      <c r="AS76" s="15"/>
      <c r="AT76" s="15"/>
      <c r="AU76" s="15"/>
      <c r="AV76" s="15"/>
    </row>
    <row r="77" spans="1:48" x14ac:dyDescent="0.25">
      <c r="AS77" s="15"/>
      <c r="AT77" s="15"/>
      <c r="AU77" s="15"/>
      <c r="AV77" s="15"/>
    </row>
    <row r="78" spans="1:48" x14ac:dyDescent="0.25">
      <c r="AS78" s="15"/>
      <c r="AT78" s="15"/>
      <c r="AU78" s="15"/>
      <c r="AV78" s="15"/>
    </row>
    <row r="79" spans="1:48" x14ac:dyDescent="0.25">
      <c r="AS79" s="15"/>
      <c r="AT79" s="15"/>
      <c r="AU79" s="15"/>
      <c r="AV79" s="15"/>
    </row>
    <row r="80" spans="1:48" x14ac:dyDescent="0.25">
      <c r="AS80" s="15"/>
      <c r="AT80" s="15"/>
      <c r="AU80" s="15"/>
      <c r="AV80" s="15"/>
    </row>
    <row r="81" spans="45:48" x14ac:dyDescent="0.25">
      <c r="AS81" s="15"/>
      <c r="AT81" s="15"/>
      <c r="AU81" s="15"/>
      <c r="AV81" s="15"/>
    </row>
    <row r="82" spans="45:48" x14ac:dyDescent="0.25">
      <c r="AS82" s="15"/>
      <c r="AT82" s="15"/>
      <c r="AU82" s="15"/>
      <c r="AV82" s="15"/>
    </row>
    <row r="83" spans="45:48" x14ac:dyDescent="0.25">
      <c r="AS83" s="15"/>
      <c r="AT83" s="15"/>
      <c r="AU83" s="15"/>
      <c r="AV83" s="15"/>
    </row>
    <row r="84" spans="45:48" x14ac:dyDescent="0.25">
      <c r="AS84" s="15"/>
      <c r="AT84" s="15"/>
      <c r="AU84" s="15"/>
      <c r="AV84" s="15"/>
    </row>
    <row r="85" spans="45:48" x14ac:dyDescent="0.25">
      <c r="AS85" s="15"/>
      <c r="AT85" s="15"/>
      <c r="AU85" s="15"/>
      <c r="AV85" s="15"/>
    </row>
    <row r="86" spans="45:48" x14ac:dyDescent="0.25">
      <c r="AS86" s="15"/>
      <c r="AT86" s="15"/>
      <c r="AU86" s="15"/>
      <c r="AV86" s="15"/>
    </row>
    <row r="87" spans="45:48" x14ac:dyDescent="0.25">
      <c r="AS87" s="15"/>
      <c r="AT87" s="15"/>
      <c r="AU87" s="15"/>
      <c r="AV87" s="15"/>
    </row>
    <row r="88" spans="45:48" x14ac:dyDescent="0.25">
      <c r="AS88" s="15"/>
      <c r="AT88" s="15"/>
      <c r="AU88" s="15"/>
      <c r="AV88" s="15"/>
    </row>
    <row r="89" spans="45:48" x14ac:dyDescent="0.25">
      <c r="AS89" s="15"/>
      <c r="AT89" s="15"/>
      <c r="AU89" s="15"/>
      <c r="AV89" s="15"/>
    </row>
    <row r="90" spans="45:48" x14ac:dyDescent="0.25">
      <c r="AS90" s="15"/>
      <c r="AT90" s="15"/>
      <c r="AU90" s="15"/>
      <c r="AV90" s="15"/>
    </row>
    <row r="91" spans="45:48" x14ac:dyDescent="0.25">
      <c r="AS91" s="15"/>
      <c r="AT91" s="15"/>
      <c r="AU91" s="15"/>
      <c r="AV91" s="15"/>
    </row>
    <row r="92" spans="45:48" x14ac:dyDescent="0.25">
      <c r="AS92" s="15"/>
      <c r="AT92" s="15"/>
      <c r="AU92" s="15"/>
      <c r="AV92" s="15"/>
    </row>
    <row r="93" spans="45:48" x14ac:dyDescent="0.25">
      <c r="AS93" s="15"/>
      <c r="AT93" s="15"/>
      <c r="AU93" s="15"/>
      <c r="AV93" s="15"/>
    </row>
    <row r="94" spans="45:48" x14ac:dyDescent="0.25">
      <c r="AS94" s="15"/>
      <c r="AT94" s="15"/>
      <c r="AU94" s="15"/>
      <c r="AV94" s="15"/>
    </row>
    <row r="95" spans="45:48" x14ac:dyDescent="0.25">
      <c r="AS95" s="15"/>
      <c r="AT95" s="15"/>
      <c r="AU95" s="15"/>
      <c r="AV95" s="15"/>
    </row>
    <row r="96" spans="45:48" x14ac:dyDescent="0.25">
      <c r="AS96" s="15"/>
      <c r="AT96" s="15"/>
      <c r="AU96" s="15"/>
      <c r="AV96" s="15"/>
    </row>
    <row r="97" spans="45:48" x14ac:dyDescent="0.25">
      <c r="AS97" s="15"/>
      <c r="AT97" s="15"/>
      <c r="AU97" s="15"/>
      <c r="AV97" s="15"/>
    </row>
    <row r="98" spans="45:48" x14ac:dyDescent="0.25">
      <c r="AS98" s="15"/>
      <c r="AT98" s="15"/>
      <c r="AU98" s="15"/>
      <c r="AV98" s="15"/>
    </row>
    <row r="99" spans="45:48" x14ac:dyDescent="0.25">
      <c r="AS99" s="15"/>
      <c r="AT99" s="15"/>
      <c r="AU99" s="15"/>
      <c r="AV99" s="15"/>
    </row>
    <row r="100" spans="45:48" x14ac:dyDescent="0.25">
      <c r="AS100" s="15"/>
      <c r="AT100" s="15"/>
      <c r="AU100" s="15"/>
      <c r="AV100" s="15"/>
    </row>
  </sheetData>
  <sortState xmlns:xlrd2="http://schemas.microsoft.com/office/spreadsheetml/2017/richdata2"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X87"/>
  <sheetViews>
    <sheetView showGridLines="0" zoomScaleNormal="100" workbookViewId="0">
      <selection activeCell="J22" sqref="J22"/>
    </sheetView>
  </sheetViews>
  <sheetFormatPr baseColWidth="10" defaultColWidth="10.88671875" defaultRowHeight="14.4" x14ac:dyDescent="0.3"/>
  <cols>
    <col min="1" max="1" width="5.6640625" style="10" customWidth="1"/>
    <col min="2" max="2" width="22.44140625" style="10" customWidth="1"/>
    <col min="3" max="14" width="10.6640625" style="10" customWidth="1"/>
    <col min="15" max="32" width="5.6640625" style="10" customWidth="1"/>
    <col min="33" max="33" width="6.5546875" style="10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39" width="14.109375" style="226" bestFit="1" customWidth="1"/>
    <col min="40" max="40" width="10.88671875" style="3"/>
    <col min="41" max="41" width="10.88671875" style="15"/>
    <col min="42" max="45" width="10.88671875" style="65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9"/>
      <c r="AP1" s="15"/>
      <c r="AQ1" s="15"/>
      <c r="AR1" s="15"/>
      <c r="AS1" s="15"/>
    </row>
    <row r="2" spans="1:50" x14ac:dyDescent="0.3">
      <c r="A2" s="39"/>
      <c r="B2" s="165"/>
      <c r="C2" s="165"/>
      <c r="D2" s="165"/>
      <c r="E2" s="165"/>
      <c r="F2" s="165"/>
      <c r="G2" s="165"/>
      <c r="H2" s="165"/>
      <c r="I2" s="165"/>
      <c r="J2" s="68"/>
      <c r="K2" s="68"/>
      <c r="L2" s="68"/>
      <c r="M2" s="68"/>
      <c r="N2" s="68"/>
      <c r="O2" s="41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9"/>
      <c r="AP2" s="15"/>
      <c r="AQ2" s="15"/>
      <c r="AR2" s="15"/>
      <c r="AS2" s="15"/>
    </row>
    <row r="3" spans="1:50" x14ac:dyDescent="0.3">
      <c r="A3" s="39"/>
      <c r="B3" s="165"/>
      <c r="C3" s="165"/>
      <c r="D3" s="165"/>
      <c r="E3" s="165"/>
      <c r="F3" s="165"/>
      <c r="G3" s="165"/>
      <c r="H3" s="165"/>
      <c r="I3" s="165"/>
      <c r="J3" s="68"/>
      <c r="K3" s="68"/>
      <c r="L3" s="68"/>
      <c r="M3" s="68"/>
      <c r="N3" s="68"/>
      <c r="O3" s="41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9"/>
      <c r="AP3" s="15"/>
      <c r="AQ3" s="15"/>
      <c r="AR3" s="15"/>
      <c r="AS3" s="15"/>
    </row>
    <row r="4" spans="1:50" x14ac:dyDescent="0.3">
      <c r="A4" s="39"/>
      <c r="B4" s="165"/>
      <c r="C4" s="165"/>
      <c r="D4" s="165"/>
      <c r="E4" s="165"/>
      <c r="F4" s="165"/>
      <c r="G4" s="165"/>
      <c r="H4" s="165"/>
      <c r="I4" s="165"/>
      <c r="J4" s="68"/>
      <c r="K4" s="68"/>
      <c r="L4" s="68"/>
      <c r="M4" s="68"/>
      <c r="N4" s="68"/>
      <c r="O4" s="41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9"/>
      <c r="AP4" s="15"/>
      <c r="AQ4" s="15"/>
      <c r="AR4" s="15"/>
      <c r="AS4" s="15"/>
    </row>
    <row r="5" spans="1:50" x14ac:dyDescent="0.3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9"/>
      <c r="AP5" s="15"/>
      <c r="AQ5" s="15"/>
      <c r="AR5" s="15"/>
      <c r="AS5" s="15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9"/>
      <c r="AP6" s="15"/>
      <c r="AQ6" s="15"/>
      <c r="AR6" s="15"/>
      <c r="AS6" s="15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P7" s="15"/>
      <c r="AQ7" s="15"/>
      <c r="AR7" s="15"/>
      <c r="AS7" s="15"/>
    </row>
    <row r="8" spans="1:50" x14ac:dyDescent="0.3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P8" s="15"/>
      <c r="AQ8" s="15"/>
      <c r="AR8" s="15"/>
      <c r="AS8" s="15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P9" s="15"/>
      <c r="AQ9" s="15"/>
      <c r="AR9" s="15"/>
      <c r="AS9" s="15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P10" s="15"/>
      <c r="AQ10" s="15"/>
      <c r="AR10" s="15"/>
      <c r="AS10" s="15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P11" s="15"/>
      <c r="AQ11" s="15"/>
      <c r="AR11" s="15"/>
      <c r="AS11" s="15"/>
    </row>
    <row r="12" spans="1:50" ht="15.75" customHeight="1" x14ac:dyDescent="0.3">
      <c r="A12" s="39"/>
      <c r="B12" s="205" t="s">
        <v>18</v>
      </c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3"/>
      <c r="AP12" s="15"/>
      <c r="AQ12" s="15"/>
      <c r="AR12" s="15"/>
      <c r="AS12" s="15"/>
    </row>
    <row r="13" spans="1:50" x14ac:dyDescent="0.3">
      <c r="A13" s="39"/>
      <c r="B13" s="206" t="s">
        <v>118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3"/>
      <c r="AP13" s="15"/>
      <c r="AQ13" s="15"/>
      <c r="AR13" s="15"/>
      <c r="AS13" s="15"/>
    </row>
    <row r="14" spans="1:50" x14ac:dyDescent="0.3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3"/>
      <c r="AP14" s="15"/>
      <c r="AQ14" s="15"/>
      <c r="AR14" s="15"/>
      <c r="AS14" s="15"/>
    </row>
    <row r="15" spans="1:50" ht="15.75" customHeight="1" x14ac:dyDescent="0.3">
      <c r="A15" s="39"/>
      <c r="B15" s="121"/>
      <c r="C15" s="204" t="s">
        <v>94</v>
      </c>
      <c r="D15" s="204"/>
      <c r="E15" s="204"/>
      <c r="F15" s="204" t="s">
        <v>98</v>
      </c>
      <c r="G15" s="204"/>
      <c r="H15" s="204"/>
      <c r="I15" s="204"/>
      <c r="J15" s="204"/>
      <c r="K15" s="204"/>
      <c r="L15" s="204"/>
      <c r="M15" s="204"/>
      <c r="N15" s="204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3"/>
      <c r="AI15" s="133"/>
      <c r="AJ15" s="133"/>
      <c r="AK15" s="133"/>
      <c r="AL15" s="133"/>
      <c r="AN15" s="86"/>
      <c r="AO15" s="94"/>
      <c r="AP15" s="94"/>
      <c r="AQ15" s="120"/>
      <c r="AR15" s="120"/>
      <c r="AS15" s="120"/>
      <c r="AT15" s="123"/>
      <c r="AU15" s="123"/>
      <c r="AV15" s="123"/>
      <c r="AW15" s="123"/>
      <c r="AX15" s="123"/>
    </row>
    <row r="16" spans="1:50" ht="12" customHeight="1" x14ac:dyDescent="0.3">
      <c r="A16" s="39"/>
      <c r="B16" s="180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3"/>
      <c r="AI16" s="133"/>
      <c r="AJ16" s="133"/>
      <c r="AK16" s="133"/>
      <c r="AL16" s="133"/>
      <c r="AN16" s="86"/>
      <c r="AO16" s="94"/>
      <c r="AP16" s="94"/>
      <c r="AQ16" s="15"/>
      <c r="AR16" s="15"/>
      <c r="AS16" s="15"/>
    </row>
    <row r="17" spans="1:48" x14ac:dyDescent="0.3">
      <c r="A17" s="39"/>
      <c r="B17" s="163" t="s">
        <v>19</v>
      </c>
      <c r="C17" s="129">
        <v>12.889357811756996</v>
      </c>
      <c r="D17" s="129">
        <v>11.962541492617129</v>
      </c>
      <c r="E17" s="129">
        <v>10.851980035689991</v>
      </c>
      <c r="F17" s="129">
        <v>0.34915587018093941</v>
      </c>
      <c r="G17" s="129">
        <v>-1.2651196709417167</v>
      </c>
      <c r="H17" s="129">
        <v>-1.83640525091745</v>
      </c>
      <c r="I17" s="129">
        <v>-3.9050554027860618</v>
      </c>
      <c r="J17" s="129">
        <v>-4.0620167890783376</v>
      </c>
      <c r="K17" s="129">
        <v>-4.7847319478291128</v>
      </c>
      <c r="L17" s="129">
        <v>-5.333301327317896</v>
      </c>
      <c r="M17" s="129">
        <v>-6.4639571101548725</v>
      </c>
      <c r="N17" s="139">
        <v>-6.9735108115191906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3"/>
      <c r="AI17" s="135"/>
      <c r="AJ17" s="135"/>
      <c r="AK17" s="135"/>
      <c r="AL17" s="135"/>
      <c r="AN17" s="218"/>
      <c r="AO17" s="38"/>
      <c r="AP17" s="143"/>
      <c r="AQ17" s="128"/>
      <c r="AR17" s="128"/>
      <c r="AS17" s="128"/>
      <c r="AT17" s="127"/>
      <c r="AU17" s="127"/>
      <c r="AV17" s="127"/>
    </row>
    <row r="18" spans="1:48" x14ac:dyDescent="0.3">
      <c r="A18" s="39"/>
      <c r="B18" s="163" t="s">
        <v>24</v>
      </c>
      <c r="C18" s="129">
        <v>14.703721442668648</v>
      </c>
      <c r="D18" s="129">
        <v>14.415962407108051</v>
      </c>
      <c r="E18" s="129">
        <v>13.220763358709743</v>
      </c>
      <c r="F18" s="129">
        <v>-0.45112459066386501</v>
      </c>
      <c r="G18" s="129">
        <v>0.28640433543463129</v>
      </c>
      <c r="H18" s="129">
        <v>3.686557372603616</v>
      </c>
      <c r="I18" s="129">
        <v>2.7435800624034501</v>
      </c>
      <c r="J18" s="129">
        <v>2.9676058989284826</v>
      </c>
      <c r="K18" s="129">
        <v>2.2536470205915426</v>
      </c>
      <c r="L18" s="129">
        <v>0.71725435007399252</v>
      </c>
      <c r="M18" s="129">
        <v>-0.57107693656579528</v>
      </c>
      <c r="N18" s="139">
        <v>-1.8827716396160987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33"/>
      <c r="AN18" s="225"/>
      <c r="AO18" s="189"/>
      <c r="AP18" s="38"/>
      <c r="AQ18" s="15"/>
      <c r="AR18" s="15"/>
      <c r="AS18" s="15"/>
    </row>
    <row r="19" spans="1:48" x14ac:dyDescent="0.3">
      <c r="A19" s="39"/>
      <c r="B19" s="166" t="s">
        <v>20</v>
      </c>
      <c r="C19" s="126">
        <v>13.855740758810953</v>
      </c>
      <c r="D19" s="126">
        <v>12.919936319531967</v>
      </c>
      <c r="E19" s="126">
        <v>11.980525040932699</v>
      </c>
      <c r="F19" s="126">
        <v>-1.3230503438491747</v>
      </c>
      <c r="G19" s="126">
        <v>-1.7901941473562943</v>
      </c>
      <c r="H19" s="126">
        <v>-3.1408357418281851</v>
      </c>
      <c r="I19" s="126">
        <v>-4.0123812158423426</v>
      </c>
      <c r="J19" s="126">
        <v>-3.957441511098847</v>
      </c>
      <c r="K19" s="126">
        <v>-4.2142996020132939</v>
      </c>
      <c r="L19" s="126">
        <v>-4.258242041987204</v>
      </c>
      <c r="M19" s="126">
        <v>-4.7174377990771843</v>
      </c>
      <c r="N19" s="139">
        <v>-5.2154301564519283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33"/>
      <c r="AN19" s="225"/>
      <c r="AO19" s="189"/>
      <c r="AP19" s="38"/>
      <c r="AQ19" s="15"/>
      <c r="AR19" s="15"/>
      <c r="AS19" s="15"/>
    </row>
    <row r="20" spans="1:48" x14ac:dyDescent="0.3">
      <c r="A20" s="39"/>
      <c r="B20" s="163" t="s">
        <v>13</v>
      </c>
      <c r="C20" s="129">
        <v>11.785130367403319</v>
      </c>
      <c r="D20" s="129">
        <v>9.2124909296023461</v>
      </c>
      <c r="E20" s="129">
        <v>8.0228813023198509</v>
      </c>
      <c r="F20" s="129">
        <v>13.571029610482332</v>
      </c>
      <c r="G20" s="129">
        <v>12.669610250036435</v>
      </c>
      <c r="H20" s="129">
        <v>10.88135723789765</v>
      </c>
      <c r="I20" s="129">
        <v>7.8318662233987979</v>
      </c>
      <c r="J20" s="129">
        <v>5.1523544988163694</v>
      </c>
      <c r="K20" s="129">
        <v>2.1259065075533545</v>
      </c>
      <c r="L20" s="129">
        <v>0.48764105939691493</v>
      </c>
      <c r="M20" s="129">
        <v>-0.37675788032281998</v>
      </c>
      <c r="N20" s="139">
        <v>8.4789297232967797E-2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33"/>
      <c r="AN20" s="225"/>
      <c r="AO20" s="189"/>
      <c r="AP20" s="38"/>
      <c r="AQ20" s="15"/>
      <c r="AR20" s="15"/>
      <c r="AS20" s="15"/>
    </row>
    <row r="21" spans="1:48" x14ac:dyDescent="0.3">
      <c r="A21" s="39"/>
      <c r="B21" s="163" t="s">
        <v>29</v>
      </c>
      <c r="C21" s="129">
        <v>14.936211397181708</v>
      </c>
      <c r="D21" s="129">
        <v>14.99335378824702</v>
      </c>
      <c r="E21" s="129">
        <v>14.185181633938694</v>
      </c>
      <c r="F21" s="129">
        <v>13.555330860059245</v>
      </c>
      <c r="G21" s="129">
        <v>15.702257039612721</v>
      </c>
      <c r="H21" s="129">
        <v>6.976409909026593</v>
      </c>
      <c r="I21" s="129">
        <v>-0.25802152325009597</v>
      </c>
      <c r="J21" s="129">
        <v>0.20637134441570115</v>
      </c>
      <c r="K21" s="129">
        <v>0.94998132134715974</v>
      </c>
      <c r="L21" s="129">
        <v>0.14841175959932063</v>
      </c>
      <c r="M21" s="129">
        <v>0.75779542399825317</v>
      </c>
      <c r="N21" s="139">
        <v>1.1117520260012004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33"/>
      <c r="AN21" s="225"/>
      <c r="AO21" s="189"/>
      <c r="AP21" s="38"/>
      <c r="AQ21" s="15"/>
      <c r="AR21" s="15"/>
      <c r="AS21" s="15"/>
    </row>
    <row r="22" spans="1:48" x14ac:dyDescent="0.3">
      <c r="A22" s="39"/>
      <c r="B22" s="163" t="s">
        <v>25</v>
      </c>
      <c r="C22" s="129">
        <v>6.3324212258062618</v>
      </c>
      <c r="D22" s="129">
        <v>5.6981299047195177</v>
      </c>
      <c r="E22" s="129">
        <v>4.8258340519986787</v>
      </c>
      <c r="F22" s="129">
        <v>-4.1645842923997867</v>
      </c>
      <c r="G22" s="129">
        <v>-1.231342266155655</v>
      </c>
      <c r="H22" s="129">
        <v>-1.4791652241093689</v>
      </c>
      <c r="I22" s="129">
        <v>-3.3882802037775162</v>
      </c>
      <c r="J22" s="129">
        <v>-3.8227494164287945</v>
      </c>
      <c r="K22" s="129">
        <v>-4.6529668125354195</v>
      </c>
      <c r="L22" s="129">
        <v>-5.6354392231013133</v>
      </c>
      <c r="M22" s="129">
        <v>-6.115658011140046</v>
      </c>
      <c r="N22" s="139">
        <v>-6.1586729460556651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3"/>
      <c r="AN22" s="225"/>
      <c r="AO22" s="189"/>
      <c r="AP22" s="38"/>
      <c r="AQ22" s="15"/>
      <c r="AR22" s="15"/>
      <c r="AS22" s="15"/>
    </row>
    <row r="23" spans="1:48" x14ac:dyDescent="0.3">
      <c r="A23" s="39"/>
      <c r="B23" s="163" t="s">
        <v>27</v>
      </c>
      <c r="C23" s="129">
        <v>14.033757167065431</v>
      </c>
      <c r="D23" s="129">
        <v>12.496592253470107</v>
      </c>
      <c r="E23" s="129">
        <v>10.979136737945216</v>
      </c>
      <c r="F23" s="129">
        <v>-10.633353641628018</v>
      </c>
      <c r="G23" s="129">
        <v>-8.5832088863517235</v>
      </c>
      <c r="H23" s="129">
        <v>-8.3175709352231841</v>
      </c>
      <c r="I23" s="129">
        <v>-8.5967205435645724</v>
      </c>
      <c r="J23" s="129">
        <v>-9.7307902992246458</v>
      </c>
      <c r="K23" s="129">
        <v>-8.0378309569849478</v>
      </c>
      <c r="L23" s="129">
        <v>-7.7205011115414557</v>
      </c>
      <c r="M23" s="129">
        <v>-7.6943988793179869</v>
      </c>
      <c r="N23" s="139">
        <v>-8.0650945579852866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3"/>
      <c r="AN23" s="225"/>
      <c r="AO23" s="189"/>
      <c r="AP23" s="38"/>
      <c r="AQ23" s="15"/>
      <c r="AR23" s="15"/>
      <c r="AS23" s="15"/>
      <c r="AT23" s="65"/>
      <c r="AU23" s="65"/>
      <c r="AV23" s="65"/>
    </row>
    <row r="24" spans="1:48" s="3" customFormat="1" ht="14.25" customHeight="1" x14ac:dyDescent="0.25">
      <c r="A24" s="39"/>
      <c r="B24" s="163" t="s">
        <v>30</v>
      </c>
      <c r="C24" s="129">
        <v>15.609512837923578</v>
      </c>
      <c r="D24" s="129">
        <v>14.387692622590119</v>
      </c>
      <c r="E24" s="129">
        <v>14.096538664414515</v>
      </c>
      <c r="F24" s="129">
        <v>-3.3250966872612975</v>
      </c>
      <c r="G24" s="129">
        <v>-3.3111643999073403</v>
      </c>
      <c r="H24" s="129">
        <v>-3.7978569262970274</v>
      </c>
      <c r="I24" s="129">
        <v>-4.0643112438984774</v>
      </c>
      <c r="J24" s="129">
        <v>-1.9525714891047929</v>
      </c>
      <c r="K24" s="129">
        <v>-3.5339532742695412</v>
      </c>
      <c r="L24" s="129">
        <v>-7.7055912028305862</v>
      </c>
      <c r="M24" s="129">
        <v>-7.4653175309827517</v>
      </c>
      <c r="N24" s="139">
        <v>-5.7649862335246604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3"/>
      <c r="AN24" s="225"/>
      <c r="AO24" s="189"/>
      <c r="AP24" s="38"/>
      <c r="AQ24" s="15"/>
      <c r="AR24" s="15"/>
      <c r="AS24" s="15"/>
      <c r="AT24" s="65"/>
      <c r="AU24" s="65"/>
      <c r="AV24" s="65"/>
    </row>
    <row r="25" spans="1:48" s="3" customFormat="1" ht="14.25" customHeight="1" x14ac:dyDescent="0.25">
      <c r="A25" s="39"/>
      <c r="B25" s="163" t="s">
        <v>22</v>
      </c>
      <c r="C25" s="129">
        <v>13.541753853227867</v>
      </c>
      <c r="D25" s="129">
        <v>12.919768329488379</v>
      </c>
      <c r="E25" s="129">
        <v>11.886406359966584</v>
      </c>
      <c r="F25" s="129">
        <v>0.16755680261864025</v>
      </c>
      <c r="G25" s="129">
        <v>-1.2152952503184933</v>
      </c>
      <c r="H25" s="129">
        <v>-2.1510485404262147</v>
      </c>
      <c r="I25" s="129">
        <v>-3.4996258615060949</v>
      </c>
      <c r="J25" s="129">
        <v>-3.7412690693836237</v>
      </c>
      <c r="K25" s="129">
        <v>-4.0033129300719335</v>
      </c>
      <c r="L25" s="129">
        <v>-4.2476225613675256</v>
      </c>
      <c r="M25" s="129">
        <v>-4.7248609221919757</v>
      </c>
      <c r="N25" s="139">
        <v>-4.6462606353684821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3"/>
      <c r="AN25" s="225"/>
      <c r="AO25" s="189"/>
      <c r="AP25" s="38"/>
      <c r="AQ25" s="15"/>
      <c r="AR25" s="15"/>
      <c r="AS25" s="15"/>
      <c r="AT25" s="65"/>
      <c r="AU25" s="65"/>
      <c r="AV25" s="65"/>
    </row>
    <row r="26" spans="1:48" s="3" customFormat="1" ht="14.25" customHeight="1" x14ac:dyDescent="0.25">
      <c r="A26" s="39"/>
      <c r="B26" s="163" t="s">
        <v>31</v>
      </c>
      <c r="C26" s="129">
        <v>6.9292174222874925</v>
      </c>
      <c r="D26" s="129">
        <v>6.4474174947798391</v>
      </c>
      <c r="E26" s="129">
        <v>5.7886324967261427</v>
      </c>
      <c r="F26" s="129">
        <v>-3.0130031694443282</v>
      </c>
      <c r="G26" s="129">
        <v>-1.6906695457801102</v>
      </c>
      <c r="H26" s="129">
        <v>-2.7555609184993557</v>
      </c>
      <c r="I26" s="129">
        <v>-3.1962884011209725</v>
      </c>
      <c r="J26" s="129">
        <v>-2.4827245606540371</v>
      </c>
      <c r="K26" s="129">
        <v>-3.5760510977989046</v>
      </c>
      <c r="L26" s="129">
        <v>-3.8955628361040273</v>
      </c>
      <c r="M26" s="129">
        <v>-4.2378063717111285</v>
      </c>
      <c r="N26" s="139">
        <v>-4.619927310257177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3"/>
      <c r="AN26" s="225"/>
      <c r="AO26" s="189"/>
      <c r="AP26" s="38"/>
      <c r="AQ26" s="15"/>
      <c r="AR26" s="15"/>
      <c r="AS26" s="15"/>
      <c r="AT26" s="65"/>
      <c r="AU26" s="65"/>
      <c r="AV26" s="65"/>
    </row>
    <row r="27" spans="1:48" s="3" customFormat="1" ht="14.25" customHeight="1" x14ac:dyDescent="0.25">
      <c r="A27" s="39"/>
      <c r="B27" s="163" t="s">
        <v>26</v>
      </c>
      <c r="C27" s="129">
        <v>23.860439220246409</v>
      </c>
      <c r="D27" s="129">
        <v>21.498738631494895</v>
      </c>
      <c r="E27" s="129">
        <v>20.626616681706132</v>
      </c>
      <c r="F27" s="129">
        <v>7.4631484686572991</v>
      </c>
      <c r="G27" s="129">
        <v>6.2409845722772861</v>
      </c>
      <c r="H27" s="129">
        <v>6.3458150812337299</v>
      </c>
      <c r="I27" s="129">
        <v>5.495344757234677</v>
      </c>
      <c r="J27" s="129">
        <v>2.2850756491150426</v>
      </c>
      <c r="K27" s="129">
        <v>1.0902627971640655</v>
      </c>
      <c r="L27" s="129">
        <v>2.8485523225763032E-2</v>
      </c>
      <c r="M27" s="129">
        <v>-0.73505087756959853</v>
      </c>
      <c r="N27" s="139">
        <v>-1.7138800356621964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33"/>
      <c r="AN27" s="225"/>
      <c r="AO27" s="189"/>
      <c r="AP27" s="38"/>
      <c r="AQ27" s="15"/>
      <c r="AR27" s="15"/>
      <c r="AS27" s="15"/>
      <c r="AT27" s="65"/>
      <c r="AU27" s="65"/>
      <c r="AV27" s="65"/>
    </row>
    <row r="28" spans="1:48" s="3" customFormat="1" ht="14.25" customHeight="1" x14ac:dyDescent="0.25">
      <c r="A28" s="39"/>
      <c r="B28" s="163" t="s">
        <v>23</v>
      </c>
      <c r="C28" s="129">
        <v>1.0178459376642301</v>
      </c>
      <c r="D28" s="129">
        <v>1.9444596663402258</v>
      </c>
      <c r="E28" s="129">
        <v>1.7074461707210054</v>
      </c>
      <c r="F28" s="129">
        <v>-0.39935812647005076</v>
      </c>
      <c r="G28" s="129">
        <v>2.9308878261878446</v>
      </c>
      <c r="H28" s="129">
        <v>4.2243054659308221</v>
      </c>
      <c r="I28" s="129">
        <v>3.0060329860735147</v>
      </c>
      <c r="J28" s="129">
        <v>2.0617153863833559</v>
      </c>
      <c r="K28" s="129">
        <v>2.1022965586553699</v>
      </c>
      <c r="L28" s="129">
        <v>1.293233631424151</v>
      </c>
      <c r="M28" s="129">
        <v>0.32804004565680778</v>
      </c>
      <c r="N28" s="139">
        <v>4.7478717807480919E-2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33"/>
      <c r="AN28" s="225"/>
      <c r="AO28" s="189"/>
      <c r="AP28" s="38"/>
      <c r="AQ28" s="15"/>
      <c r="AR28" s="15"/>
      <c r="AS28" s="15"/>
      <c r="AT28" s="65"/>
      <c r="AU28" s="65"/>
      <c r="AV28" s="65"/>
    </row>
    <row r="29" spans="1:48" s="3" customFormat="1" ht="14.25" customHeight="1" x14ac:dyDescent="0.25">
      <c r="A29" s="39"/>
      <c r="B29" s="163" t="s">
        <v>28</v>
      </c>
      <c r="C29" s="129">
        <v>0.7913047224728631</v>
      </c>
      <c r="D29" s="129">
        <v>8.735398334631661E-2</v>
      </c>
      <c r="E29" s="129">
        <v>0.10842888481221724</v>
      </c>
      <c r="F29" s="129">
        <v>3.0869105547716824</v>
      </c>
      <c r="G29" s="129">
        <v>2.2843071782647328</v>
      </c>
      <c r="H29" s="129">
        <v>-0.20848125195378486</v>
      </c>
      <c r="I29" s="129">
        <v>0.51765826322955899</v>
      </c>
      <c r="J29" s="129">
        <v>0.54351476691869571</v>
      </c>
      <c r="K29" s="129">
        <v>-1.832423022963825</v>
      </c>
      <c r="L29" s="129">
        <v>-1.7507833763856895</v>
      </c>
      <c r="M29" s="129">
        <v>-2.7256966192770182</v>
      </c>
      <c r="N29" s="139">
        <v>-2.6274870632353009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33"/>
      <c r="AN29" s="2"/>
      <c r="AO29" s="38"/>
      <c r="AP29" s="38"/>
      <c r="AQ29" s="15"/>
      <c r="AR29" s="15"/>
      <c r="AS29" s="15"/>
      <c r="AT29" s="65"/>
      <c r="AU29" s="65"/>
      <c r="AV29" s="65"/>
    </row>
    <row r="30" spans="1:48" s="3" customFormat="1" ht="14.25" customHeight="1" x14ac:dyDescent="0.25">
      <c r="A30" s="39"/>
      <c r="B30" s="162" t="s">
        <v>6</v>
      </c>
      <c r="C30" s="125">
        <v>12.459879077835744</v>
      </c>
      <c r="D30" s="125">
        <v>11.643089350137981</v>
      </c>
      <c r="E30" s="125">
        <v>10.624078423642835</v>
      </c>
      <c r="F30" s="125">
        <v>0.30580855601689549</v>
      </c>
      <c r="G30" s="125">
        <v>0.26554277090398148</v>
      </c>
      <c r="H30" s="125">
        <v>-0.52721281580798696</v>
      </c>
      <c r="I30" s="125">
        <v>-2.0332878848087432</v>
      </c>
      <c r="J30" s="125">
        <v>-2.3003740705219378</v>
      </c>
      <c r="K30" s="125">
        <v>-2.7476860148979432</v>
      </c>
      <c r="L30" s="125">
        <v>-3.4141804152886368</v>
      </c>
      <c r="M30" s="125">
        <v>-4.1066034623316146</v>
      </c>
      <c r="N30" s="139">
        <v>-4.4376145575072083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33"/>
      <c r="AN30" s="2"/>
      <c r="AO30" s="38"/>
      <c r="AP30" s="38"/>
      <c r="AQ30" s="15"/>
      <c r="AR30" s="15"/>
      <c r="AS30" s="15"/>
      <c r="AT30" s="65"/>
      <c r="AU30" s="65"/>
      <c r="AV30" s="65"/>
    </row>
    <row r="31" spans="1:48" s="3" customFormat="1" ht="14.25" customHeight="1" x14ac:dyDescent="0.25">
      <c r="A31" s="39"/>
      <c r="B31" s="163" t="s">
        <v>21</v>
      </c>
      <c r="C31" s="129">
        <v>13.926769655947279</v>
      </c>
      <c r="D31" s="129">
        <v>12.99707112943722</v>
      </c>
      <c r="E31" s="129">
        <v>11.662888673393091</v>
      </c>
      <c r="F31" s="129">
        <v>-1.8573534010549619</v>
      </c>
      <c r="G31" s="129">
        <v>-0.21745853821438788</v>
      </c>
      <c r="H31" s="129">
        <v>-1.7393491915181802</v>
      </c>
      <c r="I31" s="129">
        <v>-3.2198478284292342</v>
      </c>
      <c r="J31" s="129">
        <v>-3.1548344152605101</v>
      </c>
      <c r="K31" s="129">
        <v>-2.7960980674850644</v>
      </c>
      <c r="L31" s="129">
        <v>-3.85359101456898</v>
      </c>
      <c r="M31" s="129">
        <v>-4.5062329878091116</v>
      </c>
      <c r="N31" s="139">
        <v>-4.9418106205406325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33"/>
      <c r="AN31" s="2"/>
      <c r="AO31" s="38"/>
      <c r="AP31" s="38"/>
      <c r="AQ31" s="15"/>
      <c r="AR31" s="15"/>
      <c r="AS31" s="15"/>
      <c r="AT31" s="65"/>
      <c r="AU31" s="65"/>
      <c r="AV31" s="65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33"/>
      <c r="AO32" s="15"/>
      <c r="AP32" s="15"/>
      <c r="AQ32" s="15"/>
      <c r="AR32" s="15"/>
      <c r="AS32" s="15"/>
      <c r="AT32" s="65"/>
      <c r="AU32" s="65"/>
      <c r="AV32" s="65"/>
    </row>
    <row r="33" spans="1:48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33"/>
      <c r="AO33" s="15"/>
      <c r="AP33" s="15"/>
      <c r="AQ33" s="15"/>
      <c r="AR33" s="15"/>
      <c r="AS33" s="15"/>
      <c r="AT33" s="65"/>
      <c r="AU33" s="65"/>
      <c r="AV33" s="65"/>
    </row>
    <row r="34" spans="1:48" s="3" customFormat="1" ht="14.25" customHeight="1" x14ac:dyDescent="0.25">
      <c r="A34" s="39"/>
      <c r="B34" s="201" t="s">
        <v>10</v>
      </c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33"/>
      <c r="AJ34" s="131"/>
      <c r="AK34" s="27"/>
      <c r="AL34" s="27"/>
      <c r="AN34" s="27"/>
      <c r="AO34" s="15"/>
      <c r="AP34" s="15"/>
      <c r="AQ34" s="15"/>
      <c r="AR34" s="15"/>
      <c r="AS34" s="15"/>
      <c r="AT34" s="65"/>
      <c r="AU34" s="65"/>
      <c r="AV34" s="65"/>
    </row>
    <row r="35" spans="1:48" s="3" customFormat="1" ht="14.25" customHeight="1" x14ac:dyDescent="0.25">
      <c r="A35" s="39"/>
      <c r="B35" s="201" t="s">
        <v>118</v>
      </c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33"/>
      <c r="AJ35" s="131"/>
      <c r="AK35" s="27"/>
      <c r="AL35" s="27"/>
      <c r="AN35" s="27"/>
      <c r="AO35" s="15"/>
      <c r="AP35" s="15"/>
      <c r="AQ35" s="15"/>
      <c r="AR35" s="15"/>
      <c r="AS35" s="15"/>
      <c r="AT35" s="65"/>
      <c r="AU35" s="65"/>
      <c r="AV35" s="65"/>
    </row>
    <row r="36" spans="1:48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33"/>
      <c r="AI36" s="27"/>
      <c r="AJ36" s="27"/>
      <c r="AN36" s="27"/>
      <c r="AO36" s="15"/>
      <c r="AP36" s="15"/>
      <c r="AQ36" s="15"/>
      <c r="AR36" s="15"/>
      <c r="AS36" s="15"/>
      <c r="AT36" s="65"/>
      <c r="AU36" s="65"/>
      <c r="AV36" s="65"/>
    </row>
    <row r="37" spans="1:48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3"/>
      <c r="AI37" s="86"/>
      <c r="AJ37" s="220"/>
      <c r="AL37" s="227" t="s">
        <v>2</v>
      </c>
      <c r="AM37" s="222" t="s">
        <v>6</v>
      </c>
      <c r="AN37" s="86"/>
      <c r="AO37" s="94"/>
      <c r="AP37" s="15"/>
      <c r="AQ37" s="15"/>
      <c r="AR37" s="15"/>
      <c r="AS37" s="15"/>
      <c r="AT37" s="65"/>
      <c r="AU37" s="65"/>
      <c r="AV37" s="65"/>
    </row>
    <row r="38" spans="1:48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33"/>
      <c r="AI38" s="86" t="s">
        <v>103</v>
      </c>
      <c r="AJ38" s="223">
        <v>2022</v>
      </c>
      <c r="AK38" s="222" t="s">
        <v>125</v>
      </c>
      <c r="AL38" s="27">
        <v>13.855740758810953</v>
      </c>
      <c r="AM38" s="27">
        <v>12.459879077835744</v>
      </c>
      <c r="AN38" s="86"/>
      <c r="AO38" s="94"/>
      <c r="AP38" s="15"/>
      <c r="AQ38" s="15"/>
      <c r="AR38" s="15"/>
      <c r="AS38" s="15"/>
      <c r="AT38" s="65"/>
      <c r="AU38" s="65"/>
      <c r="AV38" s="65"/>
    </row>
    <row r="39" spans="1:48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33"/>
      <c r="AI39" s="3" t="s">
        <v>101</v>
      </c>
      <c r="AJ39" s="220" t="s">
        <v>8</v>
      </c>
      <c r="AK39" s="222" t="s">
        <v>126</v>
      </c>
      <c r="AL39" s="27">
        <v>12.919936319531967</v>
      </c>
      <c r="AM39" s="27">
        <v>11.643089350137981</v>
      </c>
      <c r="AN39" s="86"/>
      <c r="AO39" s="94"/>
      <c r="AP39" s="15"/>
      <c r="AQ39" s="15"/>
      <c r="AR39" s="15"/>
      <c r="AS39" s="15"/>
      <c r="AT39" s="65"/>
      <c r="AU39" s="65"/>
      <c r="AV39" s="65"/>
    </row>
    <row r="40" spans="1:48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3"/>
      <c r="AI40" s="3" t="s">
        <v>106</v>
      </c>
      <c r="AJ40" s="220" t="s">
        <v>8</v>
      </c>
      <c r="AK40" s="222" t="s">
        <v>127</v>
      </c>
      <c r="AL40" s="27">
        <v>11.980525040932699</v>
      </c>
      <c r="AM40" s="27">
        <v>10.624078423642835</v>
      </c>
      <c r="AN40" s="86"/>
      <c r="AO40" s="94"/>
      <c r="AP40" s="15"/>
      <c r="AQ40" s="15"/>
      <c r="AR40" s="15"/>
      <c r="AS40" s="15"/>
      <c r="AT40" s="65"/>
      <c r="AU40" s="65"/>
      <c r="AV40" s="65"/>
    </row>
    <row r="41" spans="1:48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3"/>
      <c r="AI41" s="3" t="s">
        <v>108</v>
      </c>
      <c r="AJ41" s="220">
        <v>2023</v>
      </c>
      <c r="AK41" s="222" t="s">
        <v>128</v>
      </c>
      <c r="AL41" s="27">
        <v>-1.3230503438491747</v>
      </c>
      <c r="AM41" s="27">
        <v>0.30580855601689549</v>
      </c>
      <c r="AN41" s="86"/>
      <c r="AO41" s="94"/>
      <c r="AP41" s="15"/>
      <c r="AQ41" s="15"/>
      <c r="AR41" s="15"/>
      <c r="AS41" s="15"/>
      <c r="AT41" s="65"/>
      <c r="AU41" s="65"/>
      <c r="AV41" s="65"/>
    </row>
    <row r="42" spans="1:48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33"/>
      <c r="AI42" s="3" t="s">
        <v>110</v>
      </c>
      <c r="AJ42" s="220" t="s">
        <v>8</v>
      </c>
      <c r="AK42" s="222" t="s">
        <v>129</v>
      </c>
      <c r="AL42" s="27">
        <v>-1.7901941473562943</v>
      </c>
      <c r="AM42" s="27">
        <v>0.26554277090398148</v>
      </c>
      <c r="AN42" s="86"/>
      <c r="AO42" s="94"/>
      <c r="AP42" s="15"/>
      <c r="AQ42" s="15"/>
      <c r="AR42" s="15"/>
      <c r="AS42" s="15"/>
      <c r="AT42" s="65"/>
      <c r="AU42" s="65"/>
      <c r="AV42" s="65"/>
    </row>
    <row r="43" spans="1:48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I43" s="3" t="s">
        <v>112</v>
      </c>
      <c r="AJ43" s="220" t="s">
        <v>8</v>
      </c>
      <c r="AK43" s="228" t="s">
        <v>130</v>
      </c>
      <c r="AL43" s="86">
        <v>-3.1408357418281851</v>
      </c>
      <c r="AM43" s="86">
        <v>-0.52721281580798696</v>
      </c>
      <c r="AN43" s="86"/>
      <c r="AO43" s="94"/>
      <c r="AP43" s="15"/>
      <c r="AQ43" s="15"/>
      <c r="AR43" s="15"/>
      <c r="AS43" s="15"/>
      <c r="AT43" s="65"/>
      <c r="AU43" s="65"/>
      <c r="AV43" s="65"/>
    </row>
    <row r="44" spans="1:48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I44" s="3" t="s">
        <v>113</v>
      </c>
      <c r="AJ44" s="220" t="s">
        <v>8</v>
      </c>
      <c r="AK44" s="228" t="s">
        <v>131</v>
      </c>
      <c r="AL44" s="86">
        <v>-4.0123812158423426</v>
      </c>
      <c r="AM44" s="86">
        <v>-2.0332878848087432</v>
      </c>
      <c r="AN44" s="86"/>
      <c r="AO44" s="94"/>
      <c r="AP44" s="15"/>
      <c r="AQ44" s="15"/>
      <c r="AR44" s="15"/>
      <c r="AS44" s="15"/>
      <c r="AT44" s="65"/>
      <c r="AU44" s="65"/>
      <c r="AV44" s="65"/>
    </row>
    <row r="45" spans="1:48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I45" s="3" t="s">
        <v>115</v>
      </c>
      <c r="AJ45" s="220" t="s">
        <v>8</v>
      </c>
      <c r="AK45" s="228" t="s">
        <v>132</v>
      </c>
      <c r="AL45" s="86">
        <v>-3.957441511098847</v>
      </c>
      <c r="AM45" s="86">
        <v>-2.3003740705219378</v>
      </c>
      <c r="AN45" s="86"/>
      <c r="AO45" s="94"/>
      <c r="AP45" s="15"/>
      <c r="AQ45" s="15"/>
      <c r="AR45" s="15"/>
      <c r="AS45" s="15"/>
      <c r="AT45" s="65"/>
      <c r="AU45" s="65"/>
      <c r="AV45" s="65"/>
    </row>
    <row r="46" spans="1:48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I46" s="3" t="s">
        <v>117</v>
      </c>
      <c r="AJ46" s="220" t="s">
        <v>8</v>
      </c>
      <c r="AK46" s="228" t="s">
        <v>133</v>
      </c>
      <c r="AL46" s="86">
        <v>-4.2142996020132939</v>
      </c>
      <c r="AM46" s="86">
        <v>-2.7476860148979432</v>
      </c>
      <c r="AN46" s="86"/>
      <c r="AO46" s="94"/>
      <c r="AP46" s="15"/>
      <c r="AQ46" s="15"/>
      <c r="AR46" s="15"/>
      <c r="AS46" s="15"/>
      <c r="AT46" s="65"/>
      <c r="AU46" s="65"/>
      <c r="AV46" s="65"/>
    </row>
    <row r="47" spans="1:48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I47" s="3" t="s">
        <v>119</v>
      </c>
      <c r="AJ47" s="220" t="s">
        <v>8</v>
      </c>
      <c r="AK47" s="228" t="s">
        <v>134</v>
      </c>
      <c r="AL47" s="86">
        <v>-4.258242041987204</v>
      </c>
      <c r="AM47" s="86">
        <v>-3.4141804152886368</v>
      </c>
      <c r="AN47" s="86"/>
      <c r="AO47" s="94"/>
      <c r="AP47" s="15"/>
      <c r="AQ47" s="15"/>
      <c r="AR47" s="15"/>
      <c r="AS47" s="15"/>
      <c r="AT47" s="65"/>
      <c r="AU47" s="65"/>
      <c r="AV47" s="65"/>
    </row>
    <row r="48" spans="1:48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I48" s="3" t="s">
        <v>120</v>
      </c>
      <c r="AJ48" s="220" t="s">
        <v>8</v>
      </c>
      <c r="AK48" s="228" t="s">
        <v>135</v>
      </c>
      <c r="AL48" s="86">
        <v>-4.7174377990771843</v>
      </c>
      <c r="AM48" s="86">
        <v>-4.1066034623316146</v>
      </c>
      <c r="AN48" s="86"/>
      <c r="AO48" s="94"/>
      <c r="AP48" s="15"/>
      <c r="AQ48" s="15"/>
      <c r="AR48" s="15"/>
      <c r="AS48" s="15"/>
      <c r="AT48" s="65"/>
      <c r="AU48" s="65"/>
      <c r="AV48" s="65"/>
    </row>
    <row r="49" spans="1:48" s="3" customFormat="1" ht="14.25" customHeight="1" x14ac:dyDescent="0.25">
      <c r="A49" s="39"/>
      <c r="B49" s="201" t="s">
        <v>11</v>
      </c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I49" s="3" t="s">
        <v>104</v>
      </c>
      <c r="AJ49" s="220" t="s">
        <v>8</v>
      </c>
      <c r="AK49" s="228" t="s">
        <v>136</v>
      </c>
      <c r="AL49" s="86">
        <v>-5.2154301564519283</v>
      </c>
      <c r="AM49" s="86">
        <v>-4.4376145575072083</v>
      </c>
      <c r="AN49" s="86"/>
      <c r="AO49" s="94"/>
      <c r="AP49" s="15"/>
      <c r="AQ49" s="15"/>
      <c r="AR49" s="15"/>
      <c r="AS49" s="15"/>
      <c r="AT49" s="65"/>
      <c r="AU49" s="65"/>
      <c r="AV49" s="65"/>
    </row>
    <row r="50" spans="1:48" s="3" customFormat="1" ht="14.25" customHeight="1" x14ac:dyDescent="0.25">
      <c r="A50" s="39"/>
      <c r="B50" s="200" t="s">
        <v>118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I50" s="220"/>
      <c r="AJ50" s="220"/>
      <c r="AK50" s="86"/>
      <c r="AL50" s="86"/>
      <c r="AM50" s="2"/>
      <c r="AN50" s="86"/>
      <c r="AO50" s="94"/>
      <c r="AP50" s="15"/>
      <c r="AQ50" s="15"/>
      <c r="AR50" s="15"/>
      <c r="AS50" s="15"/>
      <c r="AT50" s="65"/>
      <c r="AU50" s="65"/>
      <c r="AV50" s="65"/>
    </row>
    <row r="51" spans="1:48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I51" s="2"/>
      <c r="AJ51" s="220"/>
      <c r="AK51" s="86"/>
      <c r="AL51" s="86"/>
      <c r="AM51" s="2"/>
      <c r="AN51" s="86"/>
      <c r="AO51" s="94"/>
      <c r="AP51" s="15"/>
      <c r="AQ51" s="15"/>
      <c r="AR51" s="15"/>
      <c r="AS51" s="15"/>
      <c r="AT51" s="65"/>
      <c r="AU51" s="65"/>
      <c r="AV51" s="65"/>
    </row>
    <row r="52" spans="1:48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I52" s="2"/>
      <c r="AJ52" s="220"/>
      <c r="AK52" s="86"/>
      <c r="AL52" s="86"/>
      <c r="AM52" s="2"/>
      <c r="AN52" s="86"/>
      <c r="AO52" s="94"/>
      <c r="AP52" s="15"/>
      <c r="AQ52" s="15"/>
      <c r="AR52" s="15"/>
      <c r="AS52" s="15"/>
      <c r="AT52" s="65"/>
      <c r="AU52" s="65"/>
      <c r="AV52" s="65"/>
    </row>
    <row r="53" spans="1:48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I53" s="2"/>
      <c r="AJ53" s="220"/>
      <c r="AK53" s="225"/>
      <c r="AL53" s="225"/>
      <c r="AM53" s="2"/>
      <c r="AN53" s="86"/>
      <c r="AO53" s="94"/>
      <c r="AP53" s="15"/>
      <c r="AQ53" s="15"/>
      <c r="AR53" s="15"/>
      <c r="AS53" s="15"/>
      <c r="AT53" s="65"/>
      <c r="AU53" s="65"/>
      <c r="AV53" s="65"/>
    </row>
    <row r="54" spans="1:48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I54" s="2"/>
      <c r="AJ54" s="220"/>
      <c r="AK54" s="225"/>
      <c r="AL54" s="225"/>
      <c r="AM54" s="2"/>
      <c r="AN54" s="86"/>
      <c r="AO54" s="94"/>
      <c r="AP54" s="15"/>
      <c r="AQ54" s="15"/>
      <c r="AR54" s="15"/>
      <c r="AS54" s="15"/>
      <c r="AT54" s="65"/>
      <c r="AU54" s="65"/>
      <c r="AV54" s="65"/>
    </row>
    <row r="55" spans="1:48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I55" s="2"/>
      <c r="AJ55" s="220"/>
      <c r="AK55" s="225"/>
      <c r="AL55" s="225"/>
      <c r="AM55" s="2"/>
      <c r="AO55" s="15"/>
      <c r="AP55" s="15"/>
      <c r="AQ55" s="15"/>
      <c r="AR55" s="15"/>
      <c r="AS55" s="15"/>
      <c r="AT55" s="65"/>
      <c r="AU55" s="65"/>
      <c r="AV55" s="65"/>
    </row>
    <row r="56" spans="1:48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I56" s="2"/>
      <c r="AJ56" s="220"/>
      <c r="AK56" s="225"/>
      <c r="AL56" s="225"/>
      <c r="AM56" s="2"/>
      <c r="AO56" s="15"/>
      <c r="AP56" s="15"/>
      <c r="AQ56" s="15"/>
      <c r="AR56" s="15"/>
      <c r="AS56" s="15"/>
      <c r="AT56" s="65"/>
      <c r="AU56" s="65"/>
      <c r="AV56" s="65"/>
    </row>
    <row r="57" spans="1:48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I57" s="2"/>
      <c r="AJ57" s="220"/>
      <c r="AK57" s="225"/>
      <c r="AL57" s="225"/>
      <c r="AM57" s="2"/>
      <c r="AO57" s="15"/>
      <c r="AP57" s="15"/>
      <c r="AQ57" s="15"/>
      <c r="AR57" s="15"/>
      <c r="AS57" s="15"/>
      <c r="AT57" s="65"/>
      <c r="AU57" s="65"/>
      <c r="AV57" s="65"/>
    </row>
    <row r="58" spans="1:48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I58" s="2"/>
      <c r="AJ58" s="220"/>
      <c r="AK58" s="225"/>
      <c r="AL58" s="225"/>
      <c r="AM58" s="2"/>
      <c r="AO58" s="15"/>
      <c r="AP58" s="15"/>
      <c r="AQ58" s="15"/>
      <c r="AR58" s="15"/>
      <c r="AS58" s="15"/>
      <c r="AT58" s="65"/>
      <c r="AU58" s="65"/>
      <c r="AV58" s="65"/>
    </row>
    <row r="59" spans="1:48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2"/>
      <c r="AI59" s="220"/>
      <c r="AJ59" s="220"/>
      <c r="AK59" s="225"/>
      <c r="AL59" s="225"/>
      <c r="AM59" s="2"/>
      <c r="AO59" s="15"/>
      <c r="AP59" s="15"/>
      <c r="AQ59" s="15"/>
      <c r="AR59" s="15"/>
      <c r="AS59" s="15"/>
      <c r="AT59" s="65"/>
      <c r="AU59" s="65"/>
      <c r="AV59" s="65"/>
    </row>
    <row r="60" spans="1:48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2"/>
      <c r="AI60" s="2"/>
      <c r="AJ60" s="220"/>
      <c r="AK60" s="225"/>
      <c r="AL60" s="225"/>
      <c r="AM60" s="229"/>
      <c r="AP60" s="15"/>
      <c r="AQ60" s="15"/>
      <c r="AR60" s="15"/>
      <c r="AS60" s="15"/>
      <c r="AT60" s="65"/>
      <c r="AU60" s="65"/>
      <c r="AV60" s="65"/>
    </row>
    <row r="61" spans="1:48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2"/>
      <c r="AI61" s="2"/>
      <c r="AJ61" s="220"/>
      <c r="AK61" s="225"/>
      <c r="AL61" s="225"/>
      <c r="AM61" s="229"/>
      <c r="AP61" s="15"/>
      <c r="AQ61" s="15"/>
      <c r="AR61" s="15"/>
      <c r="AS61" s="15"/>
      <c r="AT61" s="65"/>
      <c r="AU61" s="65"/>
      <c r="AV61" s="65"/>
    </row>
    <row r="62" spans="1:48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2"/>
      <c r="AI62" s="2"/>
      <c r="AJ62" s="220"/>
      <c r="AK62" s="225"/>
      <c r="AL62" s="225"/>
      <c r="AM62" s="229"/>
      <c r="AP62" s="15"/>
      <c r="AQ62" s="15"/>
      <c r="AR62" s="15"/>
      <c r="AS62" s="15"/>
      <c r="AT62" s="65"/>
      <c r="AU62" s="65"/>
      <c r="AV62" s="65"/>
    </row>
    <row r="63" spans="1:48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2"/>
      <c r="AI63" s="220"/>
      <c r="AJ63" s="220"/>
      <c r="AK63" s="225"/>
      <c r="AL63" s="225"/>
      <c r="AM63" s="229"/>
      <c r="AP63" s="15"/>
      <c r="AQ63" s="15"/>
      <c r="AR63" s="15"/>
      <c r="AS63" s="15"/>
      <c r="AT63" s="65"/>
      <c r="AU63" s="65"/>
      <c r="AV63" s="65"/>
    </row>
    <row r="64" spans="1:48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2"/>
      <c r="AI64" s="86"/>
      <c r="AJ64" s="220"/>
      <c r="AK64" s="225"/>
      <c r="AL64" s="225"/>
      <c r="AM64" s="229"/>
      <c r="AP64" s="15"/>
      <c r="AQ64" s="15"/>
      <c r="AR64" s="15"/>
      <c r="AS64" s="15"/>
      <c r="AT64" s="65"/>
      <c r="AU64" s="65"/>
      <c r="AV64" s="65"/>
    </row>
    <row r="65" spans="1:48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I65" s="86"/>
      <c r="AJ65" s="220"/>
      <c r="AK65" s="225"/>
      <c r="AL65" s="225"/>
      <c r="AM65" s="229"/>
      <c r="AP65" s="15"/>
      <c r="AQ65" s="15"/>
      <c r="AR65" s="15"/>
      <c r="AS65" s="15"/>
      <c r="AT65" s="65"/>
      <c r="AU65" s="65"/>
      <c r="AV65" s="65"/>
    </row>
    <row r="66" spans="1:48" x14ac:dyDescent="0.3">
      <c r="AI66" s="86"/>
      <c r="AJ66" s="220"/>
      <c r="AK66" s="225"/>
      <c r="AL66" s="225"/>
      <c r="AM66" s="229"/>
      <c r="AP66" s="15"/>
      <c r="AQ66" s="15"/>
      <c r="AR66" s="15"/>
      <c r="AS66" s="15"/>
      <c r="AT66" s="65"/>
      <c r="AU66" s="65"/>
      <c r="AV66" s="65"/>
    </row>
    <row r="67" spans="1:48" x14ac:dyDescent="0.3">
      <c r="AI67" s="2"/>
      <c r="AJ67" s="220"/>
      <c r="AK67" s="225"/>
      <c r="AL67" s="225"/>
      <c r="AM67" s="229"/>
      <c r="AP67" s="15"/>
      <c r="AQ67" s="15"/>
      <c r="AR67" s="15"/>
      <c r="AS67" s="15"/>
      <c r="AT67" s="65"/>
      <c r="AU67" s="65"/>
      <c r="AV67" s="65"/>
    </row>
    <row r="68" spans="1:48" x14ac:dyDescent="0.3">
      <c r="AI68" s="2"/>
      <c r="AJ68" s="220"/>
      <c r="AK68" s="225"/>
      <c r="AL68" s="225"/>
      <c r="AM68" s="229"/>
      <c r="AP68" s="15"/>
      <c r="AQ68" s="15"/>
      <c r="AR68" s="15"/>
      <c r="AS68" s="15"/>
      <c r="AT68" s="65"/>
      <c r="AU68" s="65"/>
      <c r="AV68" s="65"/>
    </row>
    <row r="69" spans="1:48" x14ac:dyDescent="0.3">
      <c r="AI69" s="2"/>
      <c r="AJ69" s="220"/>
      <c r="AK69" s="225"/>
      <c r="AL69" s="225"/>
      <c r="AM69" s="229"/>
      <c r="AP69" s="15"/>
      <c r="AQ69" s="15"/>
      <c r="AR69" s="15"/>
      <c r="AS69" s="15"/>
      <c r="AT69" s="65"/>
      <c r="AU69" s="65"/>
      <c r="AV69" s="65"/>
    </row>
    <row r="70" spans="1:48" x14ac:dyDescent="0.3">
      <c r="AI70" s="2"/>
      <c r="AJ70" s="220"/>
      <c r="AK70" s="225"/>
      <c r="AL70" s="225"/>
      <c r="AM70" s="229"/>
      <c r="AP70" s="15"/>
      <c r="AQ70" s="15"/>
      <c r="AR70" s="15"/>
      <c r="AS70" s="15"/>
      <c r="AT70" s="65"/>
      <c r="AU70" s="65"/>
      <c r="AV70" s="65"/>
    </row>
    <row r="71" spans="1:48" x14ac:dyDescent="0.3">
      <c r="AI71" s="2"/>
      <c r="AJ71" s="220"/>
      <c r="AK71" s="225"/>
      <c r="AL71" s="225"/>
      <c r="AM71" s="229"/>
      <c r="AP71" s="15"/>
      <c r="AQ71" s="15"/>
      <c r="AR71" s="15"/>
      <c r="AS71" s="15"/>
      <c r="AT71" s="65"/>
      <c r="AU71" s="65"/>
      <c r="AV71" s="65"/>
    </row>
    <row r="72" spans="1:48" x14ac:dyDescent="0.3">
      <c r="AI72" s="2"/>
      <c r="AJ72" s="220"/>
      <c r="AK72" s="225"/>
      <c r="AL72" s="225"/>
      <c r="AM72" s="229"/>
      <c r="AP72" s="15"/>
      <c r="AQ72" s="15"/>
      <c r="AR72" s="15"/>
      <c r="AS72" s="15"/>
      <c r="AT72" s="65"/>
      <c r="AU72" s="65"/>
      <c r="AV72" s="65"/>
    </row>
    <row r="73" spans="1:48" x14ac:dyDescent="0.3">
      <c r="AI73" s="2"/>
      <c r="AJ73" s="220"/>
      <c r="AK73" s="225"/>
      <c r="AL73" s="225"/>
      <c r="AM73" s="229"/>
      <c r="AP73" s="15"/>
      <c r="AQ73" s="15"/>
      <c r="AR73" s="15"/>
      <c r="AS73" s="15"/>
      <c r="AT73" s="65"/>
      <c r="AU73" s="65"/>
      <c r="AV73" s="65"/>
    </row>
    <row r="74" spans="1:48" x14ac:dyDescent="0.3">
      <c r="AI74" s="2"/>
      <c r="AJ74" s="220"/>
      <c r="AK74" s="225"/>
      <c r="AL74" s="225"/>
      <c r="AM74" s="229"/>
      <c r="AP74" s="15"/>
      <c r="AQ74" s="15"/>
      <c r="AR74" s="15"/>
      <c r="AS74" s="15"/>
      <c r="AT74" s="65"/>
      <c r="AU74" s="65"/>
      <c r="AV74" s="65"/>
    </row>
    <row r="75" spans="1:48" x14ac:dyDescent="0.3">
      <c r="AI75" s="2"/>
      <c r="AJ75" s="2"/>
      <c r="AK75" s="2"/>
      <c r="AL75" s="2"/>
      <c r="AM75" s="229"/>
      <c r="AP75" s="15"/>
      <c r="AQ75" s="15"/>
      <c r="AR75" s="15"/>
      <c r="AS75" s="15"/>
      <c r="AT75" s="65"/>
      <c r="AU75" s="65"/>
      <c r="AV75" s="65"/>
    </row>
    <row r="76" spans="1:48" x14ac:dyDescent="0.3">
      <c r="AI76" s="2"/>
      <c r="AJ76" s="2"/>
      <c r="AK76" s="2"/>
      <c r="AL76" s="2"/>
      <c r="AM76" s="229"/>
      <c r="AP76" s="15"/>
      <c r="AQ76" s="15"/>
      <c r="AR76" s="15"/>
      <c r="AS76" s="15"/>
      <c r="AT76" s="65"/>
      <c r="AU76" s="65"/>
      <c r="AV76" s="65"/>
    </row>
    <row r="77" spans="1:48" x14ac:dyDescent="0.3">
      <c r="AP77" s="15"/>
      <c r="AQ77" s="15"/>
      <c r="AR77" s="15"/>
      <c r="AS77" s="15"/>
      <c r="AT77" s="65"/>
      <c r="AU77" s="65"/>
      <c r="AV77" s="65"/>
    </row>
    <row r="78" spans="1:48" x14ac:dyDescent="0.3">
      <c r="AP78" s="15"/>
      <c r="AQ78" s="15"/>
      <c r="AR78" s="15"/>
      <c r="AS78" s="15"/>
      <c r="AT78" s="65"/>
      <c r="AU78" s="65"/>
      <c r="AV78" s="65"/>
    </row>
    <row r="79" spans="1:48" x14ac:dyDescent="0.3">
      <c r="AP79" s="15"/>
      <c r="AQ79" s="15"/>
      <c r="AR79" s="15"/>
      <c r="AS79" s="15"/>
      <c r="AT79" s="65"/>
      <c r="AU79" s="65"/>
      <c r="AV79" s="65"/>
    </row>
    <row r="80" spans="1:48" x14ac:dyDescent="0.3">
      <c r="AP80" s="15"/>
      <c r="AQ80" s="15"/>
      <c r="AR80" s="15"/>
      <c r="AS80" s="15"/>
      <c r="AT80" s="65"/>
      <c r="AU80" s="65"/>
      <c r="AV80" s="65"/>
    </row>
    <row r="81" spans="42:48" x14ac:dyDescent="0.3">
      <c r="AP81" s="15"/>
      <c r="AQ81" s="15"/>
      <c r="AR81" s="15"/>
      <c r="AS81" s="15"/>
      <c r="AT81" s="65"/>
      <c r="AU81" s="65"/>
      <c r="AV81" s="65"/>
    </row>
    <row r="82" spans="42:48" x14ac:dyDescent="0.3">
      <c r="AP82" s="15"/>
      <c r="AQ82" s="15"/>
      <c r="AR82" s="15"/>
      <c r="AS82" s="15"/>
    </row>
    <row r="83" spans="42:48" x14ac:dyDescent="0.3">
      <c r="AP83" s="15"/>
      <c r="AQ83" s="15"/>
      <c r="AR83" s="15"/>
      <c r="AS83" s="15"/>
    </row>
    <row r="84" spans="42:48" x14ac:dyDescent="0.3">
      <c r="AP84" s="15"/>
      <c r="AQ84" s="15"/>
      <c r="AR84" s="15"/>
      <c r="AS84" s="15"/>
    </row>
    <row r="85" spans="42:48" x14ac:dyDescent="0.3">
      <c r="AP85" s="15"/>
      <c r="AQ85" s="15"/>
      <c r="AR85" s="15"/>
      <c r="AS85" s="15"/>
    </row>
    <row r="86" spans="42:48" x14ac:dyDescent="0.3">
      <c r="AP86" s="15"/>
      <c r="AQ86" s="15"/>
      <c r="AR86" s="15"/>
      <c r="AS86" s="15"/>
    </row>
    <row r="87" spans="42:48" x14ac:dyDescent="0.3">
      <c r="AP87" s="15"/>
      <c r="AQ87" s="15"/>
      <c r="AR87" s="15"/>
      <c r="AS87" s="15"/>
    </row>
  </sheetData>
  <sortState xmlns:xlrd2="http://schemas.microsoft.com/office/spreadsheetml/2017/richdata2"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X95"/>
  <sheetViews>
    <sheetView showGridLines="0" zoomScaleNormal="100" workbookViewId="0">
      <selection activeCell="G21" sqref="G21"/>
    </sheetView>
  </sheetViews>
  <sheetFormatPr baseColWidth="10" defaultColWidth="10.88671875" defaultRowHeight="14.4" x14ac:dyDescent="0.3"/>
  <cols>
    <col min="1" max="1" width="5.6640625" style="10" customWidth="1"/>
    <col min="2" max="2" width="23.44140625" style="10" customWidth="1"/>
    <col min="3" max="14" width="10.6640625" style="10" customWidth="1"/>
    <col min="15" max="31" width="5.6640625" style="10" customWidth="1"/>
    <col min="32" max="33" width="5.6640625" style="3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39" width="10.88671875" style="230"/>
    <col min="40" max="43" width="10.88671875" style="3"/>
    <col min="44" max="45" width="10.88671875" style="65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215"/>
      <c r="AG1" s="215"/>
      <c r="AH1" s="9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215"/>
      <c r="AG2" s="215"/>
      <c r="AH2" s="9"/>
    </row>
    <row r="3" spans="1:50" x14ac:dyDescent="0.3">
      <c r="A3" s="39"/>
      <c r="B3" s="165"/>
      <c r="C3" s="165"/>
      <c r="D3" s="165"/>
      <c r="E3" s="165"/>
      <c r="F3" s="165"/>
      <c r="G3" s="165"/>
      <c r="H3" s="165"/>
      <c r="I3" s="165"/>
      <c r="J3" s="12"/>
      <c r="K3" s="12"/>
      <c r="L3" s="12"/>
      <c r="M3" s="12"/>
      <c r="N3" s="12"/>
      <c r="O3" s="41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215"/>
      <c r="AG3" s="215"/>
      <c r="AH3" s="9"/>
    </row>
    <row r="4" spans="1:50" x14ac:dyDescent="0.3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215"/>
      <c r="AG4" s="215"/>
      <c r="AH4" s="9"/>
    </row>
    <row r="5" spans="1:50" x14ac:dyDescent="0.3">
      <c r="A5" s="39"/>
      <c r="B5" s="165"/>
      <c r="C5" s="165"/>
      <c r="D5" s="165"/>
      <c r="E5" s="165"/>
      <c r="F5" s="165"/>
      <c r="G5" s="165"/>
      <c r="H5" s="165"/>
      <c r="I5" s="165"/>
      <c r="J5" s="12"/>
      <c r="K5" s="12"/>
      <c r="L5" s="12"/>
      <c r="M5" s="12"/>
      <c r="N5" s="12"/>
      <c r="O5" s="41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215"/>
      <c r="AG5" s="215"/>
      <c r="AH5" s="9"/>
    </row>
    <row r="6" spans="1:50" x14ac:dyDescent="0.3">
      <c r="A6" s="39"/>
      <c r="B6" s="165"/>
      <c r="C6" s="165"/>
      <c r="D6" s="165"/>
      <c r="E6" s="165"/>
      <c r="F6" s="165"/>
      <c r="G6" s="165"/>
      <c r="H6" s="165"/>
      <c r="I6" s="165"/>
      <c r="J6" s="12"/>
      <c r="K6" s="12"/>
      <c r="L6" s="12"/>
      <c r="M6" s="12"/>
      <c r="N6" s="12"/>
      <c r="O6" s="41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215"/>
      <c r="AG6" s="215"/>
      <c r="AH6" s="9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2"/>
      <c r="AG7" s="2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2"/>
      <c r="AG8" s="2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2"/>
      <c r="AG9" s="2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2"/>
      <c r="AG10" s="2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2"/>
      <c r="AG11" s="2"/>
    </row>
    <row r="12" spans="1:50" x14ac:dyDescent="0.3">
      <c r="A12" s="12"/>
      <c r="B12" s="202" t="s">
        <v>32</v>
      </c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2"/>
      <c r="AG12" s="2"/>
      <c r="AH12" s="133"/>
    </row>
    <row r="13" spans="1:50" x14ac:dyDescent="0.3">
      <c r="A13" s="12"/>
      <c r="B13" s="206" t="s">
        <v>80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2"/>
      <c r="AG13" s="2"/>
      <c r="AH13" s="133"/>
      <c r="AR13" s="15"/>
      <c r="AS13" s="15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2"/>
      <c r="AG14" s="2"/>
      <c r="AH14" s="133"/>
      <c r="AR14" s="15"/>
      <c r="AS14" s="15"/>
    </row>
    <row r="15" spans="1:50" ht="15.75" customHeight="1" x14ac:dyDescent="0.3">
      <c r="A15" s="12"/>
      <c r="B15" s="121"/>
      <c r="C15" s="204" t="s">
        <v>94</v>
      </c>
      <c r="D15" s="204"/>
      <c r="E15" s="204"/>
      <c r="F15" s="204" t="s">
        <v>98</v>
      </c>
      <c r="G15" s="204"/>
      <c r="H15" s="204"/>
      <c r="I15" s="204"/>
      <c r="J15" s="204"/>
      <c r="K15" s="204"/>
      <c r="L15" s="204"/>
      <c r="M15" s="204"/>
      <c r="N15" s="204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2"/>
      <c r="AG15" s="2"/>
      <c r="AH15" s="133"/>
      <c r="AI15" s="133"/>
      <c r="AJ15" s="133"/>
      <c r="AK15" s="133"/>
      <c r="AL15" s="133"/>
      <c r="AN15" s="133"/>
      <c r="AO15" s="133"/>
      <c r="AP15" s="133"/>
      <c r="AQ15" s="133"/>
      <c r="AR15" s="120"/>
      <c r="AS15" s="120"/>
      <c r="AT15" s="123"/>
      <c r="AU15" s="123"/>
      <c r="AV15" s="123"/>
      <c r="AW15" s="123"/>
      <c r="AX15" s="123"/>
    </row>
    <row r="16" spans="1:50" ht="12" customHeight="1" x14ac:dyDescent="0.3">
      <c r="A16" s="39"/>
      <c r="B16" s="180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2"/>
      <c r="AG16" s="2"/>
      <c r="AH16" s="133"/>
      <c r="AI16" s="133"/>
      <c r="AJ16" s="133"/>
      <c r="AK16" s="133"/>
      <c r="AL16" s="133"/>
      <c r="AN16" s="216"/>
      <c r="AO16" s="216"/>
      <c r="AP16" s="216"/>
      <c r="AR16" s="15"/>
      <c r="AS16" s="15"/>
    </row>
    <row r="17" spans="1:48" x14ac:dyDescent="0.3">
      <c r="A17" s="39"/>
      <c r="B17" s="163" t="s">
        <v>19</v>
      </c>
      <c r="C17" s="129">
        <v>4.9482227993299155</v>
      </c>
      <c r="D17" s="129">
        <v>5.8877144291110906</v>
      </c>
      <c r="E17" s="129">
        <v>2.0989624851272426</v>
      </c>
      <c r="F17" s="129">
        <v>0.46634974066943613</v>
      </c>
      <c r="G17" s="129">
        <v>-3.6120210758592508</v>
      </c>
      <c r="H17" s="129">
        <v>-4.2993183964899711</v>
      </c>
      <c r="I17" s="129">
        <v>-9.6454484739215918</v>
      </c>
      <c r="J17" s="129">
        <v>-3.2081750452181534</v>
      </c>
      <c r="K17" s="129">
        <v>-8.2973078103201985</v>
      </c>
      <c r="L17" s="129">
        <v>-8.7826759901241438</v>
      </c>
      <c r="M17" s="129">
        <v>-9.3235076450159386</v>
      </c>
      <c r="N17" s="139">
        <v>-10.076121539252137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2"/>
      <c r="AG17" s="2"/>
      <c r="AH17" s="133"/>
      <c r="AI17" s="135"/>
      <c r="AJ17" s="135"/>
      <c r="AK17" s="135"/>
      <c r="AL17" s="135"/>
      <c r="AN17" s="140"/>
      <c r="AO17" s="140"/>
      <c r="AP17" s="217"/>
      <c r="AQ17" s="135"/>
      <c r="AR17" s="128"/>
      <c r="AS17" s="128"/>
      <c r="AT17" s="127"/>
      <c r="AU17" s="127"/>
      <c r="AV17" s="127"/>
    </row>
    <row r="18" spans="1:48" x14ac:dyDescent="0.3">
      <c r="A18" s="39"/>
      <c r="B18" s="163" t="s">
        <v>24</v>
      </c>
      <c r="C18" s="129">
        <v>15.13094899795342</v>
      </c>
      <c r="D18" s="129">
        <v>12.098472397469507</v>
      </c>
      <c r="E18" s="129">
        <v>1.8705591880593619</v>
      </c>
      <c r="F18" s="129">
        <v>3.8587489652871731</v>
      </c>
      <c r="G18" s="129">
        <v>0.23949095246802443</v>
      </c>
      <c r="H18" s="129">
        <v>7.5844986314869356</v>
      </c>
      <c r="I18" s="129">
        <v>-1.0422064464454261</v>
      </c>
      <c r="J18" s="129">
        <v>8.2054012422662979</v>
      </c>
      <c r="K18" s="129">
        <v>-0.92830509683792251</v>
      </c>
      <c r="L18" s="129">
        <v>-3.5539642473611743</v>
      </c>
      <c r="M18" s="129">
        <v>-7.9378471105888249</v>
      </c>
      <c r="N18" s="139">
        <v>-10.587322139068922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2"/>
      <c r="AG18" s="2"/>
      <c r="AH18" s="133"/>
      <c r="AN18" s="140"/>
      <c r="AO18" s="140"/>
      <c r="AP18" s="219"/>
      <c r="AR18" s="15"/>
      <c r="AS18" s="15"/>
    </row>
    <row r="19" spans="1:48" x14ac:dyDescent="0.3">
      <c r="A19" s="39"/>
      <c r="B19" s="164" t="s">
        <v>20</v>
      </c>
      <c r="C19" s="126">
        <v>5.7500823206251273</v>
      </c>
      <c r="D19" s="126">
        <v>4.9002790534971696</v>
      </c>
      <c r="E19" s="126">
        <v>-0.49456038110895495</v>
      </c>
      <c r="F19" s="126">
        <v>0.30461844525586645</v>
      </c>
      <c r="G19" s="126">
        <v>-1.300376405881154</v>
      </c>
      <c r="H19" s="126">
        <v>-4.6945525567445241</v>
      </c>
      <c r="I19" s="126">
        <v>-5.9428941483892324</v>
      </c>
      <c r="J19" s="126">
        <v>-2.3962930941872851</v>
      </c>
      <c r="K19" s="126">
        <v>-5.9256602617816512</v>
      </c>
      <c r="L19" s="126">
        <v>-4.1331105159009729</v>
      </c>
      <c r="M19" s="126">
        <v>-4.6689339734036217</v>
      </c>
      <c r="N19" s="139">
        <v>-5.1427558688394326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2"/>
      <c r="AG19" s="2"/>
      <c r="AH19" s="133"/>
      <c r="AN19" s="140"/>
      <c r="AO19" s="140"/>
      <c r="AP19" s="219"/>
      <c r="AR19" s="15"/>
      <c r="AS19" s="15"/>
    </row>
    <row r="20" spans="1:48" x14ac:dyDescent="0.3">
      <c r="A20" s="39"/>
      <c r="B20" s="163" t="s">
        <v>13</v>
      </c>
      <c r="C20" s="129">
        <v>-4.8735964486095291</v>
      </c>
      <c r="D20" s="129">
        <v>-12.845148948822803</v>
      </c>
      <c r="E20" s="129">
        <v>-6.4449248792039837</v>
      </c>
      <c r="F20" s="129">
        <v>18.283136836745719</v>
      </c>
      <c r="G20" s="129">
        <v>8.4844225473061705</v>
      </c>
      <c r="H20" s="129">
        <v>5.6078193812423072</v>
      </c>
      <c r="I20" s="129">
        <v>0.22734889492366239</v>
      </c>
      <c r="J20" s="129">
        <v>-1.1621942764473148</v>
      </c>
      <c r="K20" s="129">
        <v>-12.446398073795951</v>
      </c>
      <c r="L20" s="129">
        <v>-4.1530837327918402</v>
      </c>
      <c r="M20" s="129">
        <v>-6.1458942374184584</v>
      </c>
      <c r="N20" s="139">
        <v>1.3410238666967889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2"/>
      <c r="AG20" s="2"/>
      <c r="AH20" s="133"/>
      <c r="AN20" s="140"/>
      <c r="AO20" s="140"/>
      <c r="AP20" s="219"/>
      <c r="AR20" s="15"/>
      <c r="AS20" s="15"/>
    </row>
    <row r="21" spans="1:48" x14ac:dyDescent="0.3">
      <c r="A21" s="39"/>
      <c r="B21" s="163" t="s">
        <v>29</v>
      </c>
      <c r="C21" s="129">
        <v>26.794363283025934</v>
      </c>
      <c r="D21" s="129">
        <v>12.151688786438042</v>
      </c>
      <c r="E21" s="129">
        <v>13.999355933720881</v>
      </c>
      <c r="F21" s="129">
        <v>8.3872061305405143</v>
      </c>
      <c r="G21" s="129">
        <v>16.482740602812274</v>
      </c>
      <c r="H21" s="129">
        <v>-0.71277443507629101</v>
      </c>
      <c r="I21" s="129">
        <v>-20.52760105634497</v>
      </c>
      <c r="J21" s="129">
        <v>-7.857969109809515</v>
      </c>
      <c r="K21" s="129">
        <v>2.6032816487427279</v>
      </c>
      <c r="L21" s="129">
        <v>-4.1152203040947573</v>
      </c>
      <c r="M21" s="129">
        <v>3.4755674017860283</v>
      </c>
      <c r="N21" s="139">
        <v>7.0013335744801175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2"/>
      <c r="AG21" s="2"/>
      <c r="AH21" s="133"/>
      <c r="AN21" s="140"/>
      <c r="AO21" s="140"/>
      <c r="AP21" s="219"/>
      <c r="AR21" s="15"/>
      <c r="AS21" s="15"/>
    </row>
    <row r="22" spans="1:48" x14ac:dyDescent="0.3">
      <c r="A22" s="39"/>
      <c r="B22" s="163" t="s">
        <v>25</v>
      </c>
      <c r="C22" s="129">
        <v>9.9685017098340101</v>
      </c>
      <c r="D22" s="129">
        <v>5.5997882551696465</v>
      </c>
      <c r="E22" s="129">
        <v>-1.7387248067896044</v>
      </c>
      <c r="F22" s="129">
        <v>-0.79533390818290473</v>
      </c>
      <c r="G22" s="129">
        <v>-8.1162702987966355</v>
      </c>
      <c r="H22" s="129">
        <v>-11.961615674647518</v>
      </c>
      <c r="I22" s="129">
        <v>-5.3890806620882188</v>
      </c>
      <c r="J22" s="129">
        <v>-1.4715207245120987</v>
      </c>
      <c r="K22" s="129">
        <v>-18.663380727716671</v>
      </c>
      <c r="L22" s="129">
        <v>-9.7220214912060783</v>
      </c>
      <c r="M22" s="129">
        <v>-8.3340726776751204</v>
      </c>
      <c r="N22" s="139">
        <v>-7.934228562972967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2"/>
      <c r="AG22" s="2"/>
      <c r="AH22" s="133"/>
      <c r="AN22" s="140"/>
      <c r="AO22" s="140"/>
      <c r="AP22" s="219"/>
      <c r="AR22" s="15"/>
      <c r="AS22" s="15"/>
    </row>
    <row r="23" spans="1:48" x14ac:dyDescent="0.3">
      <c r="A23" s="39"/>
      <c r="B23" s="163" t="s">
        <v>27</v>
      </c>
      <c r="C23" s="129">
        <v>-1.6877969207839461</v>
      </c>
      <c r="D23" s="129">
        <v>-3.939224529086327</v>
      </c>
      <c r="E23" s="129">
        <v>-2.0812619822379697</v>
      </c>
      <c r="F23" s="129">
        <v>-8.4932346513999732</v>
      </c>
      <c r="G23" s="129">
        <v>-12.870314937681249</v>
      </c>
      <c r="H23" s="129">
        <v>-10.120919303783026</v>
      </c>
      <c r="I23" s="129">
        <v>-11.188949747171195</v>
      </c>
      <c r="J23" s="129">
        <v>-11.499217907382231</v>
      </c>
      <c r="K23" s="129">
        <v>-1.6751170234668211</v>
      </c>
      <c r="L23" s="129">
        <v>-4.3501029835557148</v>
      </c>
      <c r="M23" s="129">
        <v>-5.2707235403697368</v>
      </c>
      <c r="N23" s="139">
        <v>-12.699809028276688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2"/>
      <c r="AG23" s="2"/>
      <c r="AH23" s="133"/>
      <c r="AN23" s="140"/>
      <c r="AO23" s="140"/>
      <c r="AP23" s="219"/>
      <c r="AR23" s="15"/>
      <c r="AS23" s="15"/>
    </row>
    <row r="24" spans="1:48" s="3" customFormat="1" ht="14.25" customHeight="1" x14ac:dyDescent="0.25">
      <c r="A24" s="39"/>
      <c r="B24" s="163" t="s">
        <v>30</v>
      </c>
      <c r="C24" s="129">
        <v>1.7221113469131133</v>
      </c>
      <c r="D24" s="129">
        <v>3.5218192043203977</v>
      </c>
      <c r="E24" s="129">
        <v>29.632237440966037</v>
      </c>
      <c r="F24" s="129">
        <v>-18.551027003697939</v>
      </c>
      <c r="G24" s="129">
        <v>55.241272931476139</v>
      </c>
      <c r="H24" s="129">
        <v>2.347088648497464</v>
      </c>
      <c r="I24" s="129">
        <v>-18.74927713414143</v>
      </c>
      <c r="J24" s="129">
        <v>10.331312935331006</v>
      </c>
      <c r="K24" s="129">
        <v>-15.532276429702318</v>
      </c>
      <c r="L24" s="129">
        <v>-8.9112675678576618</v>
      </c>
      <c r="M24" s="129">
        <v>3.3092793305670387</v>
      </c>
      <c r="N24" s="139">
        <v>-9.5900402975519388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2"/>
      <c r="AG24" s="2"/>
      <c r="AH24" s="133"/>
      <c r="AN24" s="140"/>
      <c r="AO24" s="140"/>
      <c r="AP24" s="219"/>
      <c r="AR24" s="15"/>
      <c r="AS24" s="15"/>
      <c r="AT24" s="10"/>
      <c r="AU24" s="10"/>
      <c r="AV24" s="10"/>
    </row>
    <row r="25" spans="1:48" s="3" customFormat="1" ht="14.25" customHeight="1" x14ac:dyDescent="0.25">
      <c r="A25" s="39"/>
      <c r="B25" s="163" t="s">
        <v>22</v>
      </c>
      <c r="C25" s="129">
        <v>5.2592272594363276</v>
      </c>
      <c r="D25" s="129">
        <v>5.156545996141837</v>
      </c>
      <c r="E25" s="129">
        <v>3.6316482695532448</v>
      </c>
      <c r="F25" s="129">
        <v>-0.45053229646190296</v>
      </c>
      <c r="G25" s="129">
        <v>-5.8218244137337116</v>
      </c>
      <c r="H25" s="129">
        <v>-5.0853575246897709</v>
      </c>
      <c r="I25" s="129">
        <v>-9.2596569383588623</v>
      </c>
      <c r="J25" s="129">
        <v>-4.3995136166087416</v>
      </c>
      <c r="K25" s="129">
        <v>-6.053056696770998</v>
      </c>
      <c r="L25" s="129">
        <v>-6.6564939089555297</v>
      </c>
      <c r="M25" s="129">
        <v>-4.9268928543238388</v>
      </c>
      <c r="N25" s="139">
        <v>-3.8500063545113927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2"/>
      <c r="AG25" s="2"/>
      <c r="AH25" s="133"/>
      <c r="AN25" s="140"/>
      <c r="AO25" s="140"/>
      <c r="AP25" s="219"/>
      <c r="AR25" s="15"/>
      <c r="AS25" s="15"/>
      <c r="AT25" s="10"/>
      <c r="AU25" s="10"/>
      <c r="AV25" s="10"/>
    </row>
    <row r="26" spans="1:48" s="3" customFormat="1" ht="14.25" customHeight="1" x14ac:dyDescent="0.25">
      <c r="A26" s="39"/>
      <c r="B26" s="163" t="s">
        <v>31</v>
      </c>
      <c r="C26" s="129">
        <v>2.7530115039232195</v>
      </c>
      <c r="D26" s="129">
        <v>-1.3671604244858915</v>
      </c>
      <c r="E26" s="129">
        <v>0.3483315106346252</v>
      </c>
      <c r="F26" s="129">
        <v>-2.6971482079736209</v>
      </c>
      <c r="G26" s="129">
        <v>-2.6493088228211947</v>
      </c>
      <c r="H26" s="129">
        <v>-9.8247579909556126</v>
      </c>
      <c r="I26" s="129">
        <v>-13.281360349036397</v>
      </c>
      <c r="J26" s="129">
        <v>-1.4988645818199697</v>
      </c>
      <c r="K26" s="129">
        <v>-5.9796505694388546</v>
      </c>
      <c r="L26" s="129">
        <v>-6.2527940932704524</v>
      </c>
      <c r="M26" s="129">
        <v>-7.6327438144590198</v>
      </c>
      <c r="N26" s="139">
        <v>-2.1523079940348078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2"/>
      <c r="AG26" s="2"/>
      <c r="AH26" s="133"/>
      <c r="AN26" s="140"/>
      <c r="AO26" s="140"/>
      <c r="AP26" s="219"/>
      <c r="AR26" s="15"/>
      <c r="AS26" s="15"/>
      <c r="AT26" s="10"/>
      <c r="AU26" s="10"/>
      <c r="AV26" s="10"/>
    </row>
    <row r="27" spans="1:48" s="3" customFormat="1" ht="14.25" customHeight="1" x14ac:dyDescent="0.25">
      <c r="A27" s="39"/>
      <c r="B27" s="163" t="s">
        <v>26</v>
      </c>
      <c r="C27" s="129">
        <v>13.160857957708338</v>
      </c>
      <c r="D27" s="129">
        <v>5.0127713961339637</v>
      </c>
      <c r="E27" s="129">
        <v>9.8334135598617589</v>
      </c>
      <c r="F27" s="129">
        <v>5.4034727298221119</v>
      </c>
      <c r="G27" s="129">
        <v>8.5963612743630513</v>
      </c>
      <c r="H27" s="129">
        <v>10.913050615221787</v>
      </c>
      <c r="I27" s="129">
        <v>8.1685497713883883</v>
      </c>
      <c r="J27" s="129">
        <v>-0.84097911227041244</v>
      </c>
      <c r="K27" s="129">
        <v>-1.0138879196953554</v>
      </c>
      <c r="L27" s="129">
        <v>-9.8268705565753613</v>
      </c>
      <c r="M27" s="129">
        <v>-2.9770549624155485</v>
      </c>
      <c r="N27" s="139">
        <v>-2.4802331293223845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2"/>
      <c r="AG27" s="2"/>
      <c r="AH27" s="133"/>
      <c r="AN27" s="140"/>
      <c r="AO27" s="140"/>
      <c r="AP27" s="219"/>
      <c r="AR27" s="15"/>
      <c r="AS27" s="15"/>
      <c r="AT27" s="10"/>
      <c r="AU27" s="10"/>
      <c r="AV27" s="10"/>
    </row>
    <row r="28" spans="1:48" s="3" customFormat="1" ht="14.25" customHeight="1" x14ac:dyDescent="0.25">
      <c r="A28" s="39"/>
      <c r="B28" s="163" t="s">
        <v>23</v>
      </c>
      <c r="C28" s="129">
        <v>4.4604813424468759</v>
      </c>
      <c r="D28" s="129">
        <v>5.3752125320230659</v>
      </c>
      <c r="E28" s="129">
        <v>-3.8079014703706449</v>
      </c>
      <c r="F28" s="129">
        <v>3.3188999977211475</v>
      </c>
      <c r="G28" s="129">
        <v>10.089849308061716</v>
      </c>
      <c r="H28" s="129">
        <v>5.8541110577635447</v>
      </c>
      <c r="I28" s="129">
        <v>-7.2205675638796869</v>
      </c>
      <c r="J28" s="129">
        <v>-2.1563763770894084</v>
      </c>
      <c r="K28" s="129">
        <v>5.9167595131880191</v>
      </c>
      <c r="L28" s="129">
        <v>-2.8470483891956277</v>
      </c>
      <c r="M28" s="129">
        <v>-7.4742451705850588</v>
      </c>
      <c r="N28" s="139">
        <v>0.97668294053601112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2"/>
      <c r="AG28" s="2"/>
      <c r="AH28" s="133"/>
      <c r="AN28" s="219"/>
      <c r="AO28" s="219"/>
      <c r="AP28" s="219"/>
      <c r="AR28" s="15"/>
      <c r="AS28" s="15"/>
      <c r="AT28" s="10"/>
      <c r="AU28" s="10"/>
      <c r="AV28" s="10"/>
    </row>
    <row r="29" spans="1:48" s="3" customFormat="1" ht="14.25" customHeight="1" x14ac:dyDescent="0.25">
      <c r="A29" s="39"/>
      <c r="B29" s="163" t="s">
        <v>28</v>
      </c>
      <c r="C29" s="129">
        <v>2.4796332408394406</v>
      </c>
      <c r="D29" s="129">
        <v>-5.2640177212123334</v>
      </c>
      <c r="E29" s="129">
        <v>4.3498249896922303</v>
      </c>
      <c r="F29" s="129">
        <v>2.704666199300565</v>
      </c>
      <c r="G29" s="129">
        <v>-3.735371075856031</v>
      </c>
      <c r="H29" s="129">
        <v>-5.5822336493132614</v>
      </c>
      <c r="I29" s="129">
        <v>0.14822779687662102</v>
      </c>
      <c r="J29" s="129">
        <v>4.9470671027491031</v>
      </c>
      <c r="K29" s="129">
        <v>-11.479663105599691</v>
      </c>
      <c r="L29" s="129">
        <v>-9.6317375264254323</v>
      </c>
      <c r="M29" s="129">
        <v>-4.5941695503472051</v>
      </c>
      <c r="N29" s="139">
        <v>-0.42575338842438804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2"/>
      <c r="AG29" s="2"/>
      <c r="AH29" s="133"/>
      <c r="AR29" s="15"/>
      <c r="AS29" s="15"/>
      <c r="AT29" s="10"/>
      <c r="AU29" s="10"/>
      <c r="AV29" s="10"/>
    </row>
    <row r="30" spans="1:48" s="3" customFormat="1" ht="14.25" customHeight="1" x14ac:dyDescent="0.25">
      <c r="A30" s="39"/>
      <c r="B30" s="162" t="s">
        <v>6</v>
      </c>
      <c r="C30" s="125">
        <v>5.1325601830917167</v>
      </c>
      <c r="D30" s="125">
        <v>3.661540231532201</v>
      </c>
      <c r="E30" s="125">
        <v>0.89318501485584623</v>
      </c>
      <c r="F30" s="125">
        <v>0.59244162691163282</v>
      </c>
      <c r="G30" s="125">
        <v>-1.1917039732057044</v>
      </c>
      <c r="H30" s="125">
        <v>-3.1420412819482713</v>
      </c>
      <c r="I30" s="125">
        <v>-7.661407328042003</v>
      </c>
      <c r="J30" s="125">
        <v>-2.2059077194619303</v>
      </c>
      <c r="K30" s="125">
        <v>-5.3360147656788426</v>
      </c>
      <c r="L30" s="125">
        <v>-6.0438538412438181</v>
      </c>
      <c r="M30" s="125">
        <v>-6.3494104085085157</v>
      </c>
      <c r="N30" s="139">
        <v>-5.8094428137487437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2"/>
      <c r="AG30" s="2"/>
      <c r="AH30" s="133"/>
      <c r="AR30" s="15"/>
      <c r="AS30" s="15"/>
      <c r="AT30" s="10"/>
      <c r="AU30" s="10"/>
      <c r="AV30" s="10"/>
    </row>
    <row r="31" spans="1:48" s="3" customFormat="1" ht="14.25" customHeight="1" x14ac:dyDescent="0.25">
      <c r="A31" s="39"/>
      <c r="B31" s="163" t="s">
        <v>21</v>
      </c>
      <c r="C31" s="129">
        <v>2.6634346876274861</v>
      </c>
      <c r="D31" s="129">
        <v>2.256551877778068</v>
      </c>
      <c r="E31" s="129">
        <v>-2.2356877488588389</v>
      </c>
      <c r="F31" s="129">
        <v>-3.9935642783658465</v>
      </c>
      <c r="G31" s="129">
        <v>-3.0986866451159334</v>
      </c>
      <c r="H31" s="129">
        <v>-6.3929355561581307</v>
      </c>
      <c r="I31" s="129">
        <v>-8.96824246837744</v>
      </c>
      <c r="J31" s="129">
        <v>-2.7049235882676603</v>
      </c>
      <c r="K31" s="129">
        <v>-1.9128868846982616</v>
      </c>
      <c r="L31" s="129">
        <v>-5.9401041385176772</v>
      </c>
      <c r="M31" s="129">
        <v>-7.0712146360917494</v>
      </c>
      <c r="N31" s="139">
        <v>-7.342687131663328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2"/>
      <c r="AG31" s="2"/>
      <c r="AH31" s="133"/>
      <c r="AR31" s="15"/>
      <c r="AS31" s="15"/>
      <c r="AT31" s="10"/>
      <c r="AU31" s="10"/>
      <c r="AV31" s="10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2"/>
      <c r="AG32" s="2"/>
      <c r="AH32" s="133"/>
      <c r="AR32" s="15"/>
      <c r="AS32" s="15"/>
      <c r="AT32" s="10"/>
      <c r="AU32" s="10"/>
      <c r="AV32" s="10"/>
    </row>
    <row r="33" spans="1:5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2"/>
      <c r="AG33" s="2"/>
      <c r="AH33" s="133"/>
      <c r="AR33" s="10"/>
      <c r="AS33" s="10"/>
      <c r="AT33" s="10"/>
      <c r="AU33" s="10"/>
      <c r="AV33" s="10"/>
    </row>
    <row r="34" spans="1:50" s="3" customFormat="1" ht="14.25" customHeight="1" x14ac:dyDescent="0.25">
      <c r="A34" s="39"/>
      <c r="B34" s="203" t="s">
        <v>33</v>
      </c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2"/>
      <c r="AG34" s="2"/>
      <c r="AH34" s="133"/>
      <c r="AJ34" s="131"/>
      <c r="AK34" s="27"/>
      <c r="AL34" s="27"/>
      <c r="AN34" s="27"/>
      <c r="AR34" s="15"/>
      <c r="AS34" s="15"/>
      <c r="AT34" s="15"/>
      <c r="AU34" s="15"/>
      <c r="AV34" s="15"/>
      <c r="AW34" s="15"/>
      <c r="AX34" s="15"/>
    </row>
    <row r="35" spans="1:50" s="3" customFormat="1" ht="14.25" customHeight="1" x14ac:dyDescent="0.25">
      <c r="A35" s="39"/>
      <c r="B35" s="201" t="s">
        <v>80</v>
      </c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2"/>
      <c r="AG35" s="2"/>
      <c r="AH35" s="133"/>
      <c r="AJ35" s="131"/>
      <c r="AK35" s="27"/>
      <c r="AL35" s="27"/>
      <c r="AN35" s="27"/>
      <c r="AR35" s="15"/>
      <c r="AS35" s="15"/>
      <c r="AT35" s="15"/>
      <c r="AU35" s="15"/>
      <c r="AV35" s="15"/>
      <c r="AW35" s="15"/>
      <c r="AX35" s="15"/>
    </row>
    <row r="36" spans="1:5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2"/>
      <c r="AG36" s="2"/>
      <c r="AH36" s="133"/>
      <c r="AI36" s="27"/>
      <c r="AJ36" s="27"/>
      <c r="AN36" s="27"/>
      <c r="AR36" s="15"/>
      <c r="AS36" s="15"/>
      <c r="AT36" s="15"/>
      <c r="AU36" s="15"/>
      <c r="AV36" s="15"/>
      <c r="AW36" s="15"/>
      <c r="AX36" s="15"/>
    </row>
    <row r="37" spans="1:5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2"/>
      <c r="AG37" s="2"/>
      <c r="AH37" s="133"/>
      <c r="AI37" s="86"/>
      <c r="AJ37" s="220"/>
      <c r="AL37" s="227" t="s">
        <v>2</v>
      </c>
      <c r="AM37" s="222" t="s">
        <v>6</v>
      </c>
      <c r="AN37" s="86"/>
      <c r="AO37" s="86"/>
      <c r="AR37" s="15"/>
      <c r="AS37" s="15"/>
      <c r="AT37" s="15"/>
      <c r="AU37" s="15"/>
      <c r="AV37" s="15"/>
      <c r="AW37" s="15"/>
      <c r="AX37" s="15"/>
    </row>
    <row r="38" spans="1:5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2"/>
      <c r="AG38" s="2"/>
      <c r="AH38" s="133"/>
      <c r="AI38" s="86" t="s">
        <v>103</v>
      </c>
      <c r="AJ38" s="223">
        <v>2022</v>
      </c>
      <c r="AK38" s="222" t="s">
        <v>125</v>
      </c>
      <c r="AL38" s="27">
        <v>5.7500823206251273</v>
      </c>
      <c r="AM38" s="27">
        <v>5.1325601830917167</v>
      </c>
      <c r="AN38" s="86"/>
      <c r="AO38" s="86"/>
      <c r="AR38" s="15"/>
      <c r="AS38" s="15"/>
      <c r="AT38" s="15"/>
      <c r="AU38" s="15"/>
      <c r="AV38" s="15"/>
      <c r="AW38" s="15"/>
      <c r="AX38" s="15"/>
    </row>
    <row r="39" spans="1:5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2"/>
      <c r="AG39" s="2"/>
      <c r="AH39" s="133"/>
      <c r="AI39" s="3" t="s">
        <v>101</v>
      </c>
      <c r="AJ39" s="220" t="s">
        <v>8</v>
      </c>
      <c r="AK39" s="222" t="s">
        <v>126</v>
      </c>
      <c r="AL39" s="27">
        <v>4.9002790534971696</v>
      </c>
      <c r="AM39" s="27">
        <v>3.661540231532201</v>
      </c>
      <c r="AN39" s="86"/>
      <c r="AO39" s="86"/>
      <c r="AR39" s="15"/>
      <c r="AS39" s="15"/>
      <c r="AT39" s="15"/>
      <c r="AU39" s="15"/>
      <c r="AV39" s="15"/>
      <c r="AW39" s="15"/>
      <c r="AX39" s="15"/>
    </row>
    <row r="40" spans="1:5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2"/>
      <c r="AG40" s="2"/>
      <c r="AH40" s="133"/>
      <c r="AI40" s="3" t="s">
        <v>106</v>
      </c>
      <c r="AJ40" s="220" t="s">
        <v>8</v>
      </c>
      <c r="AK40" s="222" t="s">
        <v>127</v>
      </c>
      <c r="AL40" s="27">
        <v>-0.49456038110895495</v>
      </c>
      <c r="AM40" s="27">
        <v>0.89318501485584623</v>
      </c>
      <c r="AN40" s="86"/>
      <c r="AO40" s="86"/>
      <c r="AR40" s="15"/>
      <c r="AS40" s="15"/>
      <c r="AT40" s="15"/>
      <c r="AU40" s="15"/>
      <c r="AV40" s="15"/>
      <c r="AW40" s="15"/>
      <c r="AX40" s="15"/>
    </row>
    <row r="41" spans="1:5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2"/>
      <c r="AG41" s="2"/>
      <c r="AH41" s="133"/>
      <c r="AI41" s="3" t="s">
        <v>108</v>
      </c>
      <c r="AJ41" s="220">
        <v>2023</v>
      </c>
      <c r="AK41" s="222" t="s">
        <v>128</v>
      </c>
      <c r="AL41" s="27">
        <v>0.30461844525586645</v>
      </c>
      <c r="AM41" s="27">
        <v>0.59244162691163282</v>
      </c>
      <c r="AN41" s="86"/>
      <c r="AO41" s="86"/>
      <c r="AR41" s="15"/>
      <c r="AS41" s="15"/>
      <c r="AT41" s="15"/>
      <c r="AU41" s="15"/>
      <c r="AV41" s="15"/>
      <c r="AW41" s="15"/>
      <c r="AX41" s="15"/>
    </row>
    <row r="42" spans="1:5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2"/>
      <c r="AG42" s="2"/>
      <c r="AH42" s="133"/>
      <c r="AI42" s="3" t="s">
        <v>110</v>
      </c>
      <c r="AJ42" s="220" t="s">
        <v>8</v>
      </c>
      <c r="AK42" s="222" t="s">
        <v>129</v>
      </c>
      <c r="AL42" s="27">
        <v>-1.300376405881154</v>
      </c>
      <c r="AM42" s="27">
        <v>-1.1917039732057044</v>
      </c>
      <c r="AN42" s="86"/>
      <c r="AO42" s="86"/>
      <c r="AR42" s="15"/>
      <c r="AS42" s="15"/>
      <c r="AT42" s="15"/>
      <c r="AU42" s="15"/>
      <c r="AV42" s="15"/>
      <c r="AW42" s="15"/>
      <c r="AX42" s="15"/>
    </row>
    <row r="43" spans="1:5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2"/>
      <c r="AG43" s="2"/>
      <c r="AI43" s="3" t="s">
        <v>112</v>
      </c>
      <c r="AJ43" s="220" t="s">
        <v>8</v>
      </c>
      <c r="AK43" s="228" t="s">
        <v>130</v>
      </c>
      <c r="AL43" s="86">
        <v>-4.6945525567445241</v>
      </c>
      <c r="AM43" s="86">
        <v>-3.1420412819482713</v>
      </c>
      <c r="AN43" s="86"/>
      <c r="AO43" s="86"/>
      <c r="AR43" s="15"/>
      <c r="AS43" s="15"/>
      <c r="AT43" s="15"/>
      <c r="AU43" s="15"/>
      <c r="AV43" s="15"/>
      <c r="AW43" s="15"/>
      <c r="AX43" s="15"/>
    </row>
    <row r="44" spans="1:5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2"/>
      <c r="AG44" s="2"/>
      <c r="AI44" s="3" t="s">
        <v>113</v>
      </c>
      <c r="AJ44" s="220" t="s">
        <v>8</v>
      </c>
      <c r="AK44" s="228" t="s">
        <v>131</v>
      </c>
      <c r="AL44" s="86">
        <v>-5.9428941483892324</v>
      </c>
      <c r="AM44" s="86">
        <v>-7.661407328042003</v>
      </c>
      <c r="AN44" s="86"/>
      <c r="AO44" s="86"/>
      <c r="AR44" s="15"/>
      <c r="AS44" s="15"/>
      <c r="AT44" s="15"/>
      <c r="AU44" s="15"/>
      <c r="AV44" s="15"/>
      <c r="AW44" s="15"/>
      <c r="AX44" s="15"/>
    </row>
    <row r="45" spans="1:5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2"/>
      <c r="AG45" s="2"/>
      <c r="AI45" s="3" t="s">
        <v>115</v>
      </c>
      <c r="AJ45" s="220" t="s">
        <v>8</v>
      </c>
      <c r="AK45" s="228" t="s">
        <v>132</v>
      </c>
      <c r="AL45" s="86">
        <v>-2.3962930941872851</v>
      </c>
      <c r="AM45" s="86">
        <v>-2.2059077194619303</v>
      </c>
      <c r="AN45" s="86"/>
      <c r="AO45" s="86"/>
      <c r="AR45" s="15"/>
      <c r="AS45" s="15"/>
      <c r="AT45" s="15"/>
      <c r="AU45" s="15"/>
      <c r="AV45" s="15"/>
      <c r="AW45" s="15"/>
      <c r="AX45" s="15"/>
    </row>
    <row r="46" spans="1:5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2"/>
      <c r="AG46" s="2"/>
      <c r="AI46" s="3" t="s">
        <v>117</v>
      </c>
      <c r="AJ46" s="220" t="s">
        <v>8</v>
      </c>
      <c r="AK46" s="228" t="s">
        <v>133</v>
      </c>
      <c r="AL46" s="86">
        <v>-5.9256602617816512</v>
      </c>
      <c r="AM46" s="86">
        <v>-5.3360147656788426</v>
      </c>
      <c r="AN46" s="86"/>
      <c r="AO46" s="86"/>
      <c r="AR46" s="15"/>
      <c r="AS46" s="15"/>
      <c r="AT46" s="15"/>
      <c r="AU46" s="15"/>
      <c r="AV46" s="15"/>
      <c r="AW46" s="15"/>
      <c r="AX46" s="15"/>
    </row>
    <row r="47" spans="1:5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2"/>
      <c r="AG47" s="2"/>
      <c r="AI47" s="3" t="s">
        <v>119</v>
      </c>
      <c r="AJ47" s="220" t="s">
        <v>8</v>
      </c>
      <c r="AK47" s="228" t="s">
        <v>134</v>
      </c>
      <c r="AL47" s="86">
        <v>-4.1331105159009729</v>
      </c>
      <c r="AM47" s="86">
        <v>-6.0438538412438181</v>
      </c>
      <c r="AN47" s="86"/>
      <c r="AO47" s="86"/>
      <c r="AR47" s="15"/>
      <c r="AS47" s="15"/>
      <c r="AT47" s="15"/>
      <c r="AU47" s="15"/>
      <c r="AV47" s="15"/>
      <c r="AW47" s="15"/>
      <c r="AX47" s="15"/>
    </row>
    <row r="48" spans="1:5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2"/>
      <c r="AG48" s="2"/>
      <c r="AI48" s="220" t="s">
        <v>120</v>
      </c>
      <c r="AJ48" s="220" t="s">
        <v>8</v>
      </c>
      <c r="AK48" s="228" t="s">
        <v>135</v>
      </c>
      <c r="AL48" s="86">
        <v>-4.6689339734036217</v>
      </c>
      <c r="AM48" s="86">
        <v>-6.3494104085085157</v>
      </c>
      <c r="AN48" s="86"/>
      <c r="AO48" s="86"/>
      <c r="AR48" s="15"/>
      <c r="AS48" s="15"/>
      <c r="AT48" s="15"/>
      <c r="AU48" s="15"/>
      <c r="AV48" s="15"/>
      <c r="AW48" s="15"/>
      <c r="AX48" s="15"/>
    </row>
    <row r="49" spans="1:50" s="3" customFormat="1" ht="14.25" customHeight="1" x14ac:dyDescent="0.25">
      <c r="A49" s="39"/>
      <c r="B49" s="199" t="s">
        <v>34</v>
      </c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2"/>
      <c r="AG49" s="2"/>
      <c r="AI49" s="3" t="s">
        <v>104</v>
      </c>
      <c r="AJ49" s="220" t="s">
        <v>8</v>
      </c>
      <c r="AK49" s="228" t="s">
        <v>136</v>
      </c>
      <c r="AL49" s="86">
        <v>-5.1427558688394326</v>
      </c>
      <c r="AM49" s="86">
        <v>-5.8094428137487437</v>
      </c>
      <c r="AN49" s="86"/>
      <c r="AO49" s="86"/>
      <c r="AR49" s="15"/>
      <c r="AS49" s="15"/>
      <c r="AT49" s="15"/>
      <c r="AU49" s="15"/>
      <c r="AV49" s="15"/>
      <c r="AW49" s="15"/>
      <c r="AX49" s="15"/>
    </row>
    <row r="50" spans="1:50" s="3" customFormat="1" ht="14.25" customHeight="1" x14ac:dyDescent="0.25">
      <c r="A50" s="39"/>
      <c r="B50" s="200" t="s">
        <v>80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2"/>
      <c r="AG50" s="2"/>
      <c r="AI50" s="220"/>
      <c r="AJ50" s="220"/>
      <c r="AK50" s="86"/>
      <c r="AL50" s="86"/>
      <c r="AN50" s="86"/>
      <c r="AO50" s="86"/>
      <c r="AR50" s="15"/>
      <c r="AS50" s="15"/>
      <c r="AT50" s="15"/>
      <c r="AU50" s="15"/>
      <c r="AV50" s="15"/>
      <c r="AW50" s="15"/>
      <c r="AX50" s="15"/>
    </row>
    <row r="51" spans="1:50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2"/>
      <c r="AG51" s="2"/>
      <c r="AI51" s="2"/>
      <c r="AJ51" s="220"/>
      <c r="AK51" s="86"/>
      <c r="AL51" s="86"/>
      <c r="AN51" s="86"/>
      <c r="AO51" s="86"/>
      <c r="AR51" s="15"/>
      <c r="AS51" s="15"/>
      <c r="AT51" s="15"/>
      <c r="AU51" s="15"/>
      <c r="AV51" s="15"/>
      <c r="AW51" s="15"/>
      <c r="AX51" s="15"/>
    </row>
    <row r="52" spans="1:50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2"/>
      <c r="AG52" s="2"/>
      <c r="AI52" s="2"/>
      <c r="AJ52" s="220"/>
      <c r="AK52" s="86"/>
      <c r="AL52" s="86"/>
      <c r="AN52" s="86"/>
      <c r="AO52" s="86"/>
      <c r="AR52" s="15"/>
      <c r="AS52" s="15"/>
      <c r="AT52" s="15"/>
      <c r="AU52" s="15"/>
      <c r="AV52" s="15"/>
      <c r="AW52" s="15"/>
      <c r="AX52" s="15"/>
    </row>
    <row r="53" spans="1:50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2"/>
      <c r="AG53" s="2"/>
      <c r="AI53" s="2"/>
      <c r="AJ53" s="220"/>
      <c r="AK53" s="225"/>
      <c r="AL53" s="225"/>
      <c r="AN53" s="86"/>
      <c r="AO53" s="86"/>
      <c r="AR53" s="15"/>
      <c r="AS53" s="15"/>
      <c r="AT53" s="15"/>
      <c r="AU53" s="15"/>
      <c r="AV53" s="15"/>
      <c r="AW53" s="15"/>
      <c r="AX53" s="15"/>
    </row>
    <row r="54" spans="1:50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2"/>
      <c r="AG54" s="2"/>
      <c r="AI54" s="2"/>
      <c r="AJ54" s="220"/>
      <c r="AK54" s="225"/>
      <c r="AL54" s="225"/>
      <c r="AN54" s="86"/>
      <c r="AO54" s="86"/>
      <c r="AR54" s="15"/>
      <c r="AS54" s="15"/>
      <c r="AT54" s="15"/>
      <c r="AU54" s="15"/>
      <c r="AV54" s="15"/>
      <c r="AW54" s="15"/>
      <c r="AX54" s="15"/>
    </row>
    <row r="55" spans="1:50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2"/>
      <c r="AG55" s="2"/>
      <c r="AI55" s="2"/>
      <c r="AJ55" s="220"/>
      <c r="AK55" s="225"/>
      <c r="AL55" s="225"/>
      <c r="AR55" s="15"/>
      <c r="AS55" s="15"/>
      <c r="AT55" s="15"/>
      <c r="AU55" s="15"/>
      <c r="AV55" s="15"/>
      <c r="AW55" s="15"/>
      <c r="AX55" s="15"/>
    </row>
    <row r="56" spans="1:50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2"/>
      <c r="AG56" s="2"/>
      <c r="AI56" s="2"/>
      <c r="AJ56" s="220"/>
      <c r="AK56" s="225"/>
      <c r="AL56" s="225"/>
      <c r="AR56" s="15"/>
      <c r="AS56" s="15"/>
      <c r="AT56" s="15"/>
      <c r="AU56" s="15"/>
      <c r="AV56" s="15"/>
      <c r="AW56" s="15"/>
      <c r="AX56" s="15"/>
    </row>
    <row r="57" spans="1:50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2"/>
      <c r="AG57" s="2"/>
      <c r="AI57" s="2"/>
      <c r="AJ57" s="220"/>
      <c r="AK57" s="225"/>
      <c r="AL57" s="225"/>
      <c r="AR57" s="15"/>
      <c r="AS57" s="15"/>
      <c r="AT57" s="15"/>
      <c r="AU57" s="15"/>
      <c r="AV57" s="15"/>
      <c r="AW57" s="15"/>
      <c r="AX57" s="15"/>
    </row>
    <row r="58" spans="1:50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2"/>
      <c r="AG58" s="2"/>
      <c r="AI58" s="2"/>
      <c r="AJ58" s="220"/>
      <c r="AK58" s="225"/>
      <c r="AL58" s="225"/>
      <c r="AR58" s="15"/>
      <c r="AS58" s="15"/>
      <c r="AT58" s="15"/>
      <c r="AU58" s="15"/>
      <c r="AV58" s="15"/>
      <c r="AW58" s="15"/>
      <c r="AX58" s="15"/>
    </row>
    <row r="59" spans="1:50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2"/>
      <c r="AG59" s="2"/>
      <c r="AH59" s="2"/>
      <c r="AI59" s="220"/>
      <c r="AJ59" s="220"/>
      <c r="AK59" s="225"/>
      <c r="AL59" s="225"/>
      <c r="AR59" s="15"/>
      <c r="AS59" s="15"/>
      <c r="AT59" s="15"/>
      <c r="AU59" s="15"/>
      <c r="AV59" s="15"/>
      <c r="AW59" s="15"/>
      <c r="AX59" s="15"/>
    </row>
    <row r="60" spans="1:50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2"/>
      <c r="AG60" s="2"/>
      <c r="AH60" s="2"/>
      <c r="AI60" s="2"/>
      <c r="AJ60" s="220"/>
      <c r="AK60" s="225"/>
      <c r="AL60" s="225"/>
      <c r="AR60" s="15"/>
      <c r="AS60" s="15"/>
      <c r="AT60" s="15"/>
      <c r="AU60" s="15"/>
      <c r="AV60" s="15"/>
      <c r="AW60" s="15"/>
      <c r="AX60" s="15"/>
    </row>
    <row r="61" spans="1:50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2"/>
      <c r="AG61" s="2"/>
      <c r="AH61" s="2"/>
      <c r="AI61" s="2"/>
      <c r="AJ61" s="220"/>
      <c r="AK61" s="225"/>
      <c r="AL61" s="225"/>
      <c r="AR61" s="15"/>
      <c r="AS61" s="15"/>
      <c r="AT61" s="15"/>
      <c r="AU61" s="15"/>
      <c r="AV61" s="15"/>
      <c r="AW61" s="15"/>
      <c r="AX61" s="15"/>
    </row>
    <row r="62" spans="1:50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2"/>
      <c r="AG62" s="2"/>
      <c r="AH62" s="2"/>
      <c r="AI62" s="2"/>
      <c r="AJ62" s="220"/>
      <c r="AK62" s="225"/>
      <c r="AL62" s="225"/>
      <c r="AR62" s="15"/>
      <c r="AS62" s="15"/>
      <c r="AT62" s="15"/>
      <c r="AU62" s="15"/>
      <c r="AV62" s="15"/>
      <c r="AW62" s="15"/>
      <c r="AX62" s="15"/>
    </row>
    <row r="63" spans="1:50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2"/>
      <c r="AG63" s="2"/>
      <c r="AH63" s="2"/>
      <c r="AI63" s="220"/>
      <c r="AJ63" s="220"/>
      <c r="AK63" s="225"/>
      <c r="AL63" s="225"/>
      <c r="AR63" s="15"/>
      <c r="AS63" s="15"/>
      <c r="AT63" s="15"/>
      <c r="AU63" s="15"/>
      <c r="AV63" s="15"/>
      <c r="AW63" s="15"/>
      <c r="AX63" s="15"/>
    </row>
    <row r="64" spans="1:50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2"/>
      <c r="AG64" s="2"/>
      <c r="AH64" s="2"/>
      <c r="AI64" s="86"/>
      <c r="AJ64" s="220"/>
      <c r="AK64" s="225"/>
      <c r="AL64" s="225"/>
      <c r="AR64" s="15"/>
      <c r="AS64" s="15"/>
      <c r="AT64" s="15"/>
      <c r="AU64" s="15"/>
      <c r="AV64" s="15"/>
      <c r="AW64" s="15"/>
      <c r="AX64" s="15"/>
    </row>
    <row r="65" spans="1:50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2"/>
      <c r="AG65" s="2"/>
      <c r="AI65" s="86"/>
      <c r="AJ65" s="220"/>
      <c r="AK65" s="225"/>
      <c r="AL65" s="225"/>
      <c r="AR65" s="15"/>
      <c r="AS65" s="15"/>
      <c r="AT65" s="15"/>
      <c r="AU65" s="15"/>
      <c r="AV65" s="15"/>
      <c r="AW65" s="15"/>
      <c r="AX65" s="15"/>
    </row>
    <row r="66" spans="1:50" x14ac:dyDescent="0.3">
      <c r="AI66" s="86"/>
      <c r="AJ66" s="220"/>
      <c r="AK66" s="225"/>
      <c r="AL66" s="225"/>
      <c r="AR66" s="15"/>
      <c r="AS66" s="15"/>
      <c r="AT66" s="15"/>
      <c r="AU66" s="15"/>
      <c r="AV66" s="15"/>
      <c r="AW66" s="15"/>
      <c r="AX66" s="15"/>
    </row>
    <row r="67" spans="1:50" x14ac:dyDescent="0.3">
      <c r="AI67" s="2"/>
      <c r="AJ67" s="220"/>
      <c r="AK67" s="225"/>
      <c r="AL67" s="225"/>
      <c r="AR67" s="15"/>
      <c r="AS67" s="15"/>
      <c r="AT67" s="15"/>
      <c r="AU67" s="15"/>
      <c r="AV67" s="15"/>
      <c r="AW67" s="15"/>
      <c r="AX67" s="15"/>
    </row>
    <row r="68" spans="1:50" x14ac:dyDescent="0.3">
      <c r="AI68" s="2"/>
      <c r="AJ68" s="220"/>
      <c r="AK68" s="225"/>
      <c r="AL68" s="225"/>
      <c r="AR68" s="15"/>
      <c r="AS68" s="15"/>
      <c r="AT68" s="15"/>
      <c r="AU68" s="15"/>
      <c r="AV68" s="15"/>
      <c r="AW68" s="15"/>
      <c r="AX68" s="15"/>
    </row>
    <row r="69" spans="1:50" x14ac:dyDescent="0.3">
      <c r="AI69" s="2"/>
      <c r="AJ69" s="220"/>
      <c r="AK69" s="225"/>
      <c r="AL69" s="225"/>
      <c r="AR69" s="15"/>
      <c r="AS69" s="15"/>
      <c r="AT69" s="15"/>
      <c r="AU69" s="15"/>
      <c r="AV69" s="15"/>
      <c r="AW69" s="15"/>
      <c r="AX69" s="15"/>
    </row>
    <row r="70" spans="1:50" x14ac:dyDescent="0.3">
      <c r="AI70" s="2"/>
      <c r="AJ70" s="220"/>
      <c r="AK70" s="225"/>
      <c r="AL70" s="225"/>
      <c r="AR70" s="15"/>
      <c r="AS70" s="15"/>
      <c r="AT70" s="15"/>
      <c r="AU70" s="15"/>
      <c r="AV70" s="15"/>
      <c r="AW70" s="15"/>
      <c r="AX70" s="15"/>
    </row>
    <row r="71" spans="1:50" x14ac:dyDescent="0.3">
      <c r="AI71" s="2"/>
      <c r="AJ71" s="220"/>
      <c r="AK71" s="225"/>
      <c r="AL71" s="225"/>
      <c r="AR71" s="15"/>
      <c r="AS71" s="15"/>
      <c r="AT71" s="15"/>
      <c r="AU71" s="15"/>
      <c r="AV71" s="15"/>
      <c r="AW71" s="15"/>
      <c r="AX71" s="15"/>
    </row>
    <row r="72" spans="1:50" x14ac:dyDescent="0.3">
      <c r="AI72" s="2"/>
      <c r="AJ72" s="220"/>
      <c r="AK72" s="225"/>
      <c r="AL72" s="225"/>
      <c r="AR72" s="15"/>
      <c r="AS72" s="15"/>
      <c r="AT72" s="15"/>
      <c r="AU72" s="15"/>
      <c r="AV72" s="15"/>
      <c r="AW72" s="15"/>
      <c r="AX72" s="15"/>
    </row>
    <row r="73" spans="1:50" x14ac:dyDescent="0.3">
      <c r="AI73" s="2"/>
      <c r="AJ73" s="220"/>
      <c r="AK73" s="225"/>
      <c r="AL73" s="225"/>
      <c r="AR73" s="15"/>
      <c r="AS73" s="15"/>
      <c r="AT73" s="15"/>
      <c r="AU73" s="15"/>
      <c r="AV73" s="15"/>
      <c r="AW73" s="15"/>
      <c r="AX73" s="15"/>
    </row>
    <row r="74" spans="1:50" x14ac:dyDescent="0.3">
      <c r="AI74" s="2"/>
      <c r="AJ74" s="220"/>
      <c r="AK74" s="225"/>
      <c r="AL74" s="225"/>
      <c r="AR74" s="15"/>
      <c r="AS74" s="15"/>
      <c r="AT74" s="15"/>
      <c r="AU74" s="15"/>
      <c r="AV74" s="15"/>
      <c r="AW74" s="15"/>
      <c r="AX74" s="15"/>
    </row>
    <row r="75" spans="1:50" x14ac:dyDescent="0.3">
      <c r="AI75" s="2"/>
      <c r="AJ75" s="2"/>
      <c r="AK75" s="2"/>
      <c r="AL75" s="2"/>
      <c r="AR75" s="15"/>
      <c r="AS75" s="15"/>
      <c r="AT75" s="15"/>
      <c r="AU75" s="15"/>
      <c r="AV75" s="15"/>
      <c r="AW75" s="15"/>
      <c r="AX75" s="15"/>
    </row>
    <row r="76" spans="1:50" x14ac:dyDescent="0.3">
      <c r="AI76" s="2"/>
      <c r="AJ76" s="2"/>
      <c r="AK76" s="2"/>
      <c r="AL76" s="2"/>
      <c r="AR76" s="15"/>
      <c r="AS76" s="15"/>
      <c r="AT76" s="15"/>
      <c r="AU76" s="15"/>
      <c r="AV76" s="15"/>
      <c r="AW76" s="15"/>
      <c r="AX76" s="15"/>
    </row>
    <row r="77" spans="1:50" x14ac:dyDescent="0.3">
      <c r="AR77" s="15"/>
      <c r="AS77" s="15"/>
      <c r="AT77" s="15"/>
      <c r="AU77" s="15"/>
      <c r="AV77" s="15"/>
      <c r="AW77" s="15"/>
      <c r="AX77" s="15"/>
    </row>
    <row r="78" spans="1:50" x14ac:dyDescent="0.3">
      <c r="AR78" s="15"/>
      <c r="AS78" s="15"/>
      <c r="AT78" s="15"/>
      <c r="AU78" s="15"/>
      <c r="AV78" s="15"/>
      <c r="AW78" s="15"/>
      <c r="AX78" s="15"/>
    </row>
    <row r="79" spans="1:50" x14ac:dyDescent="0.3">
      <c r="AR79" s="15"/>
      <c r="AS79" s="15"/>
      <c r="AT79" s="15"/>
      <c r="AU79" s="15"/>
      <c r="AV79" s="15"/>
      <c r="AW79" s="15"/>
      <c r="AX79" s="15"/>
    </row>
    <row r="80" spans="1:50" x14ac:dyDescent="0.3">
      <c r="AR80" s="15"/>
      <c r="AS80" s="15"/>
      <c r="AT80" s="15"/>
      <c r="AU80" s="15"/>
      <c r="AV80" s="15"/>
      <c r="AW80" s="15"/>
      <c r="AX80" s="15"/>
    </row>
    <row r="81" spans="44:50" x14ac:dyDescent="0.3">
      <c r="AR81" s="15"/>
      <c r="AS81" s="15"/>
      <c r="AT81" s="15"/>
      <c r="AU81" s="15"/>
      <c r="AV81" s="15"/>
      <c r="AW81" s="15"/>
      <c r="AX81" s="15"/>
    </row>
    <row r="82" spans="44:50" x14ac:dyDescent="0.3">
      <c r="AR82" s="15"/>
      <c r="AS82" s="15"/>
      <c r="AT82" s="15"/>
      <c r="AU82" s="15"/>
      <c r="AV82" s="15"/>
      <c r="AW82" s="15"/>
      <c r="AX82" s="15"/>
    </row>
    <row r="83" spans="44:50" x14ac:dyDescent="0.3">
      <c r="AR83" s="15"/>
      <c r="AS83" s="15"/>
      <c r="AT83" s="15"/>
      <c r="AU83" s="15"/>
      <c r="AV83" s="15"/>
      <c r="AW83" s="15"/>
      <c r="AX83" s="15"/>
    </row>
    <row r="84" spans="44:50" x14ac:dyDescent="0.3">
      <c r="AR84" s="15"/>
      <c r="AS84" s="15"/>
      <c r="AT84" s="15"/>
      <c r="AU84" s="15"/>
      <c r="AV84" s="15"/>
      <c r="AW84" s="15"/>
      <c r="AX84" s="15"/>
    </row>
    <row r="85" spans="44:50" x14ac:dyDescent="0.3">
      <c r="AR85" s="15"/>
      <c r="AS85" s="15"/>
      <c r="AT85" s="15"/>
      <c r="AU85" s="15"/>
      <c r="AV85" s="15"/>
      <c r="AW85" s="15"/>
      <c r="AX85" s="15"/>
    </row>
    <row r="86" spans="44:50" x14ac:dyDescent="0.3">
      <c r="AR86" s="15"/>
      <c r="AS86" s="15"/>
      <c r="AT86" s="15"/>
      <c r="AU86" s="15"/>
      <c r="AV86" s="15"/>
      <c r="AW86" s="15"/>
      <c r="AX86" s="15"/>
    </row>
    <row r="87" spans="44:50" x14ac:dyDescent="0.3">
      <c r="AR87" s="15"/>
      <c r="AS87" s="15"/>
      <c r="AT87" s="15"/>
      <c r="AU87" s="15"/>
      <c r="AV87" s="15"/>
      <c r="AW87" s="15"/>
      <c r="AX87" s="15"/>
    </row>
    <row r="88" spans="44:50" x14ac:dyDescent="0.3">
      <c r="AR88" s="15"/>
      <c r="AS88" s="15"/>
      <c r="AT88" s="15"/>
      <c r="AU88" s="15"/>
      <c r="AV88" s="15"/>
      <c r="AW88" s="15"/>
      <c r="AX88" s="15"/>
    </row>
    <row r="89" spans="44:50" x14ac:dyDescent="0.3">
      <c r="AR89" s="15"/>
      <c r="AS89" s="15"/>
      <c r="AT89" s="15"/>
      <c r="AU89" s="15"/>
      <c r="AV89" s="15"/>
      <c r="AW89" s="15"/>
      <c r="AX89" s="15"/>
    </row>
    <row r="90" spans="44:50" x14ac:dyDescent="0.3">
      <c r="AR90" s="15"/>
      <c r="AS90" s="15"/>
      <c r="AT90" s="15"/>
      <c r="AU90" s="15"/>
      <c r="AV90" s="15"/>
      <c r="AW90" s="15"/>
      <c r="AX90" s="15"/>
    </row>
    <row r="91" spans="44:50" x14ac:dyDescent="0.3">
      <c r="AR91" s="15"/>
      <c r="AS91" s="15"/>
      <c r="AT91" s="15"/>
      <c r="AU91" s="15"/>
      <c r="AV91" s="15"/>
      <c r="AW91" s="15"/>
      <c r="AX91" s="15"/>
    </row>
    <row r="92" spans="44:50" x14ac:dyDescent="0.3">
      <c r="AR92" s="15"/>
      <c r="AS92" s="15"/>
      <c r="AT92" s="15"/>
      <c r="AU92" s="15"/>
      <c r="AV92" s="15"/>
      <c r="AW92" s="15"/>
      <c r="AX92" s="15"/>
    </row>
    <row r="93" spans="44:50" x14ac:dyDescent="0.3">
      <c r="AR93" s="15"/>
      <c r="AS93" s="15"/>
      <c r="AT93" s="15"/>
      <c r="AU93" s="15"/>
      <c r="AV93" s="15"/>
      <c r="AW93" s="15"/>
      <c r="AX93" s="15"/>
    </row>
    <row r="94" spans="44:50" x14ac:dyDescent="0.3">
      <c r="AR94" s="15"/>
      <c r="AS94" s="15"/>
    </row>
    <row r="95" spans="44:50" x14ac:dyDescent="0.3">
      <c r="AR95" s="15"/>
      <c r="AS95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W91"/>
  <sheetViews>
    <sheetView zoomScaleNormal="100" workbookViewId="0">
      <selection activeCell="H21" sqref="H21"/>
    </sheetView>
  </sheetViews>
  <sheetFormatPr baseColWidth="10" defaultColWidth="10.88671875" defaultRowHeight="13.2" x14ac:dyDescent="0.25"/>
  <cols>
    <col min="1" max="1" width="5.6640625" style="10" customWidth="1"/>
    <col min="2" max="2" width="22.33203125" style="10" customWidth="1"/>
    <col min="3" max="14" width="10.6640625" style="10" customWidth="1"/>
    <col min="15" max="33" width="5.6640625" style="10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41" width="10.88671875" style="3"/>
    <col min="42" max="42" width="10.88671875" style="15"/>
    <col min="43" max="44" width="10.88671875" style="65"/>
    <col min="45" max="16384" width="10.88671875" style="10"/>
  </cols>
  <sheetData>
    <row r="1" spans="1:49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9"/>
    </row>
    <row r="2" spans="1:49" x14ac:dyDescent="0.25">
      <c r="A2" s="39"/>
      <c r="B2" s="165"/>
      <c r="C2" s="165"/>
      <c r="D2" s="165"/>
      <c r="E2" s="165"/>
      <c r="F2" s="165"/>
      <c r="G2" s="165"/>
      <c r="H2" s="165"/>
      <c r="I2" s="165"/>
      <c r="J2" s="68"/>
      <c r="K2" s="68"/>
      <c r="L2" s="68"/>
      <c r="M2" s="68"/>
      <c r="N2" s="68"/>
      <c r="O2" s="41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9"/>
    </row>
    <row r="3" spans="1:49" x14ac:dyDescent="0.25">
      <c r="A3" s="39"/>
      <c r="B3" s="165"/>
      <c r="C3" s="165"/>
      <c r="D3" s="165"/>
      <c r="E3" s="165"/>
      <c r="F3" s="165"/>
      <c r="G3" s="165"/>
      <c r="H3" s="165"/>
      <c r="I3" s="165"/>
      <c r="J3" s="68"/>
      <c r="K3" s="68"/>
      <c r="L3" s="68"/>
      <c r="M3" s="68"/>
      <c r="N3" s="68"/>
      <c r="O3" s="41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9"/>
    </row>
    <row r="4" spans="1:49" x14ac:dyDescent="0.25">
      <c r="A4" s="39"/>
      <c r="B4" s="165"/>
      <c r="C4" s="165"/>
      <c r="D4" s="165"/>
      <c r="E4" s="165"/>
      <c r="F4" s="165"/>
      <c r="G4" s="165"/>
      <c r="H4" s="165"/>
      <c r="I4" s="165"/>
      <c r="J4" s="68"/>
      <c r="K4" s="68"/>
      <c r="L4" s="68"/>
      <c r="M4" s="68"/>
      <c r="N4" s="68"/>
      <c r="O4" s="41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9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9"/>
      <c r="AI5" s="2"/>
      <c r="AJ5" s="2"/>
      <c r="AK5" s="2"/>
      <c r="AL5" s="2"/>
      <c r="AM5" s="2"/>
    </row>
    <row r="6" spans="1:49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9"/>
      <c r="AI6" s="86"/>
      <c r="AJ6" s="220"/>
      <c r="AK6" s="221"/>
      <c r="AL6" s="27"/>
      <c r="AM6" s="2"/>
      <c r="AQ6" s="23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9"/>
      <c r="AI7" s="86"/>
      <c r="AJ7" s="220"/>
      <c r="AK7" s="27"/>
      <c r="AL7" s="27"/>
      <c r="AM7" s="2"/>
      <c r="AQ7" s="23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I8" s="2"/>
      <c r="AJ8" s="220"/>
      <c r="AK8" s="27"/>
      <c r="AL8" s="27"/>
      <c r="AM8" s="2"/>
      <c r="AQ8" s="23"/>
    </row>
    <row r="9" spans="1:49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I9" s="2"/>
      <c r="AJ9" s="220"/>
      <c r="AK9" s="27"/>
      <c r="AL9" s="27"/>
      <c r="AM9" s="2"/>
      <c r="AQ9" s="23"/>
    </row>
    <row r="10" spans="1:49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I10" s="2"/>
      <c r="AJ10" s="220"/>
      <c r="AK10" s="27"/>
      <c r="AL10" s="27"/>
      <c r="AM10" s="2"/>
      <c r="AQ10" s="23"/>
    </row>
    <row r="11" spans="1:49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I11" s="2"/>
      <c r="AJ11" s="220"/>
      <c r="AK11" s="27"/>
      <c r="AL11" s="27"/>
      <c r="AM11" s="2"/>
      <c r="AQ11" s="23"/>
    </row>
    <row r="12" spans="1:49" x14ac:dyDescent="0.25">
      <c r="A12" s="12"/>
      <c r="B12" s="202" t="s">
        <v>32</v>
      </c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3"/>
      <c r="AI12" s="2"/>
      <c r="AJ12" s="220"/>
      <c r="AK12" s="86"/>
      <c r="AL12" s="86"/>
      <c r="AM12" s="2"/>
      <c r="AQ12" s="23"/>
    </row>
    <row r="13" spans="1:49" x14ac:dyDescent="0.25">
      <c r="A13" s="12"/>
      <c r="B13" s="206" t="s">
        <v>118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3"/>
      <c r="AI13" s="86"/>
      <c r="AJ13" s="220"/>
      <c r="AK13" s="86"/>
      <c r="AL13" s="86"/>
      <c r="AM13" s="2"/>
      <c r="AQ13" s="23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3"/>
      <c r="AI14" s="2"/>
      <c r="AJ14" s="220"/>
      <c r="AK14" s="86"/>
      <c r="AL14" s="86"/>
      <c r="AM14" s="2"/>
      <c r="AQ14" s="23"/>
    </row>
    <row r="15" spans="1:49" ht="15.75" customHeight="1" x14ac:dyDescent="0.25">
      <c r="A15" s="39"/>
      <c r="B15" s="121"/>
      <c r="C15" s="204" t="s">
        <v>94</v>
      </c>
      <c r="D15" s="204"/>
      <c r="E15" s="204"/>
      <c r="F15" s="204" t="s">
        <v>98</v>
      </c>
      <c r="G15" s="204"/>
      <c r="H15" s="204"/>
      <c r="I15" s="204"/>
      <c r="J15" s="204"/>
      <c r="K15" s="204"/>
      <c r="L15" s="204"/>
      <c r="M15" s="204"/>
      <c r="N15" s="204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3"/>
      <c r="AI15" s="2"/>
      <c r="AJ15" s="220"/>
      <c r="AK15" s="86"/>
      <c r="AL15" s="86"/>
      <c r="AM15" s="86"/>
      <c r="AN15" s="133"/>
      <c r="AO15" s="133"/>
      <c r="AP15" s="120"/>
      <c r="AQ15" s="119"/>
      <c r="AR15" s="134"/>
      <c r="AS15" s="123"/>
      <c r="AT15" s="123"/>
      <c r="AU15" s="123"/>
      <c r="AV15" s="123"/>
      <c r="AW15" s="123"/>
    </row>
    <row r="16" spans="1:49" ht="12" customHeight="1" x14ac:dyDescent="0.25">
      <c r="A16" s="39"/>
      <c r="B16" s="180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3"/>
      <c r="AI16" s="2"/>
      <c r="AJ16" s="220"/>
      <c r="AK16" s="86"/>
      <c r="AL16" s="86"/>
      <c r="AM16" s="86"/>
      <c r="AN16" s="133"/>
      <c r="AO16" s="133"/>
      <c r="AQ16" s="23"/>
    </row>
    <row r="17" spans="1:47" x14ac:dyDescent="0.25">
      <c r="A17" s="39"/>
      <c r="B17" s="163" t="s">
        <v>19</v>
      </c>
      <c r="C17" s="129">
        <v>11.29475264124078</v>
      </c>
      <c r="D17" s="129">
        <v>10.728761941659503</v>
      </c>
      <c r="E17" s="129">
        <v>9.8724487089345558</v>
      </c>
      <c r="F17" s="129">
        <v>0.46634974066943613</v>
      </c>
      <c r="G17" s="129">
        <v>-1.6306027162153014</v>
      </c>
      <c r="H17" s="129">
        <v>-2.5954672671210988</v>
      </c>
      <c r="I17" s="129">
        <v>-4.3972857730598118</v>
      </c>
      <c r="J17" s="129">
        <v>-4.1507387079798068</v>
      </c>
      <c r="K17" s="129">
        <v>-4.8761454605486083</v>
      </c>
      <c r="L17" s="129">
        <v>-5.4513415359410011</v>
      </c>
      <c r="M17" s="129">
        <v>-5.9702513619263815</v>
      </c>
      <c r="N17" s="126">
        <v>-6.4568256550841863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3"/>
      <c r="AI17" s="2"/>
      <c r="AJ17" s="220"/>
      <c r="AK17" s="86"/>
      <c r="AL17" s="86"/>
      <c r="AM17" s="218"/>
      <c r="AO17" s="135"/>
      <c r="AP17" s="128"/>
      <c r="AQ17" s="136"/>
      <c r="AR17" s="137"/>
      <c r="AS17" s="127"/>
      <c r="AT17" s="127"/>
      <c r="AU17" s="127"/>
    </row>
    <row r="18" spans="1:47" x14ac:dyDescent="0.25">
      <c r="A18" s="39"/>
      <c r="B18" s="163" t="s">
        <v>24</v>
      </c>
      <c r="C18" s="129">
        <v>13.910643667502697</v>
      </c>
      <c r="D18" s="129">
        <v>13.728451814562192</v>
      </c>
      <c r="E18" s="129">
        <v>12.593029770854368</v>
      </c>
      <c r="F18" s="129">
        <v>3.8587489652871731</v>
      </c>
      <c r="G18" s="129">
        <v>2.0742897263917426</v>
      </c>
      <c r="H18" s="129">
        <v>4.0033629774493873</v>
      </c>
      <c r="I18" s="129">
        <v>2.6977114560806648</v>
      </c>
      <c r="J18" s="129">
        <v>3.8376771636204898</v>
      </c>
      <c r="K18" s="129">
        <v>3.0004911540010504</v>
      </c>
      <c r="L18" s="129">
        <v>1.9967612203169116</v>
      </c>
      <c r="M18" s="129">
        <v>0.61695469488005639</v>
      </c>
      <c r="N18" s="126">
        <v>-0.72960159116010059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33"/>
      <c r="AI18" s="2"/>
      <c r="AJ18" s="220"/>
      <c r="AK18" s="86"/>
      <c r="AL18" s="86"/>
      <c r="AM18" s="2"/>
      <c r="AQ18" s="23"/>
    </row>
    <row r="19" spans="1:47" x14ac:dyDescent="0.25">
      <c r="A19" s="39"/>
      <c r="B19" s="164" t="s">
        <v>20</v>
      </c>
      <c r="C19" s="126">
        <v>12.678328710595155</v>
      </c>
      <c r="D19" s="126">
        <v>11.844706650406977</v>
      </c>
      <c r="E19" s="126">
        <v>10.623368647435694</v>
      </c>
      <c r="F19" s="126">
        <v>0.30461844525586645</v>
      </c>
      <c r="G19" s="126">
        <v>-0.53210984125033889</v>
      </c>
      <c r="H19" s="126">
        <v>-2.0456683492085848</v>
      </c>
      <c r="I19" s="126">
        <v>-3.0190961632850843</v>
      </c>
      <c r="J19" s="126">
        <v>-2.8870672321161139</v>
      </c>
      <c r="K19" s="126">
        <v>-3.4221699358653823</v>
      </c>
      <c r="L19" s="126">
        <v>-3.5256953801762414</v>
      </c>
      <c r="M19" s="126">
        <v>-3.6793054219300791</v>
      </c>
      <c r="N19" s="126">
        <v>-3.8515011752845996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33"/>
      <c r="AI19" s="220"/>
      <c r="AJ19" s="220"/>
      <c r="AK19" s="86"/>
      <c r="AL19" s="86"/>
      <c r="AM19" s="2"/>
      <c r="AQ19" s="23"/>
    </row>
    <row r="20" spans="1:47" x14ac:dyDescent="0.25">
      <c r="A20" s="39"/>
      <c r="B20" s="163" t="s">
        <v>13</v>
      </c>
      <c r="C20" s="129">
        <v>12.111158525951193</v>
      </c>
      <c r="D20" s="129">
        <v>9.5179523206338157</v>
      </c>
      <c r="E20" s="129">
        <v>8.1103401411703135</v>
      </c>
      <c r="F20" s="129">
        <v>18.283136836745719</v>
      </c>
      <c r="G20" s="129">
        <v>13.157189087506517</v>
      </c>
      <c r="H20" s="129">
        <v>10.423357230421226</v>
      </c>
      <c r="I20" s="129">
        <v>7.7320969510029203</v>
      </c>
      <c r="J20" s="129">
        <v>5.8198026715769124</v>
      </c>
      <c r="K20" s="129">
        <v>2.4322576301327281</v>
      </c>
      <c r="L20" s="129">
        <v>1.4810702645984941</v>
      </c>
      <c r="M20" s="129">
        <v>0.41889747323435866</v>
      </c>
      <c r="N20" s="126">
        <v>0.52317294096884126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33"/>
      <c r="AI20" s="2"/>
      <c r="AJ20" s="220"/>
      <c r="AK20" s="86"/>
      <c r="AL20" s="86"/>
      <c r="AM20" s="2"/>
      <c r="AQ20" s="23"/>
    </row>
    <row r="21" spans="1:47" x14ac:dyDescent="0.25">
      <c r="A21" s="39"/>
      <c r="B21" s="163" t="s">
        <v>29</v>
      </c>
      <c r="C21" s="129">
        <v>21.163128860028337</v>
      </c>
      <c r="D21" s="129">
        <v>20.248052784448632</v>
      </c>
      <c r="E21" s="129">
        <v>19.643159163085876</v>
      </c>
      <c r="F21" s="129">
        <v>8.3872061305405143</v>
      </c>
      <c r="G21" s="129">
        <v>12.187228292926733</v>
      </c>
      <c r="H21" s="129">
        <v>7.4830034415126701</v>
      </c>
      <c r="I21" s="129">
        <v>-0.23175076647213855</v>
      </c>
      <c r="J21" s="129">
        <v>-1.8811213933349946</v>
      </c>
      <c r="K21" s="129">
        <v>-1.1064969870246744</v>
      </c>
      <c r="L21" s="129">
        <v>-1.577003428354673</v>
      </c>
      <c r="M21" s="129">
        <v>-0.91822867123162455</v>
      </c>
      <c r="N21" s="126">
        <v>2.2324405530560476E-2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33"/>
      <c r="AI21" s="2"/>
      <c r="AJ21" s="220"/>
      <c r="AK21" s="86"/>
      <c r="AL21" s="86"/>
      <c r="AM21" s="2"/>
      <c r="AQ21" s="23"/>
    </row>
    <row r="22" spans="1:47" x14ac:dyDescent="0.25">
      <c r="A22" s="39"/>
      <c r="B22" s="163" t="s">
        <v>25</v>
      </c>
      <c r="C22" s="129">
        <v>7.4721132083719555</v>
      </c>
      <c r="D22" s="129">
        <v>7.2782409484001498</v>
      </c>
      <c r="E22" s="129">
        <v>6.4633016781182162</v>
      </c>
      <c r="F22" s="129">
        <v>-0.79533390818290473</v>
      </c>
      <c r="G22" s="129">
        <v>-4.6605726610571381</v>
      </c>
      <c r="H22" s="129">
        <v>-7.3590959914021203</v>
      </c>
      <c r="I22" s="129">
        <v>-6.8723106745474327</v>
      </c>
      <c r="J22" s="129">
        <v>-5.7938961006329563</v>
      </c>
      <c r="K22" s="129">
        <v>-8.0783450191907473</v>
      </c>
      <c r="L22" s="129">
        <v>-8.3165851358494081</v>
      </c>
      <c r="M22" s="129">
        <v>-8.3188718386886134</v>
      </c>
      <c r="N22" s="126">
        <v>-8.274527539839216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3"/>
      <c r="AI22" s="2"/>
      <c r="AJ22" s="220"/>
      <c r="AK22" s="225"/>
      <c r="AL22" s="225"/>
      <c r="AM22" s="2"/>
      <c r="AQ22" s="23"/>
    </row>
    <row r="23" spans="1:47" x14ac:dyDescent="0.25">
      <c r="A23" s="39"/>
      <c r="B23" s="163" t="s">
        <v>27</v>
      </c>
      <c r="C23" s="129">
        <v>15.4017041211719</v>
      </c>
      <c r="D23" s="129">
        <v>13.302627317209126</v>
      </c>
      <c r="E23" s="129">
        <v>11.683522509504641</v>
      </c>
      <c r="F23" s="129">
        <v>-8.4932346513999732</v>
      </c>
      <c r="G23" s="129">
        <v>-10.815638310758546</v>
      </c>
      <c r="H23" s="129">
        <v>-10.562916684339251</v>
      </c>
      <c r="I23" s="129">
        <v>-10.714650176567964</v>
      </c>
      <c r="J23" s="129">
        <v>-10.871771423898979</v>
      </c>
      <c r="K23" s="129">
        <v>-9.304496119166128</v>
      </c>
      <c r="L23" s="129">
        <v>-8.5894536236080334</v>
      </c>
      <c r="M23" s="129">
        <v>-8.1308435601332274</v>
      </c>
      <c r="N23" s="126">
        <v>-8.7146113736245141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3"/>
      <c r="AI23" s="2"/>
      <c r="AJ23" s="220"/>
      <c r="AK23" s="225"/>
      <c r="AL23" s="225"/>
      <c r="AM23" s="2"/>
      <c r="AQ23" s="23"/>
    </row>
    <row r="24" spans="1:47" s="3" customFormat="1" ht="14.25" customHeight="1" x14ac:dyDescent="0.25">
      <c r="A24" s="39"/>
      <c r="B24" s="163" t="s">
        <v>30</v>
      </c>
      <c r="C24" s="129">
        <v>14.287788458168871</v>
      </c>
      <c r="D24" s="129">
        <v>13.259263567083067</v>
      </c>
      <c r="E24" s="129">
        <v>14.714102208411939</v>
      </c>
      <c r="F24" s="129">
        <v>-18.551027003697939</v>
      </c>
      <c r="G24" s="129">
        <v>7.4255135487458546</v>
      </c>
      <c r="H24" s="129">
        <v>5.8348271271542851</v>
      </c>
      <c r="I24" s="129">
        <v>-1.2107043449739341</v>
      </c>
      <c r="J24" s="129">
        <v>1.1255859205549168</v>
      </c>
      <c r="K24" s="129">
        <v>-2.0121299758283917</v>
      </c>
      <c r="L24" s="129">
        <v>-2.7591280307451282</v>
      </c>
      <c r="M24" s="129">
        <v>-1.990324712777769</v>
      </c>
      <c r="N24" s="126">
        <v>-2.7773037936392742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3"/>
      <c r="AI24" s="2"/>
      <c r="AJ24" s="220"/>
      <c r="AK24" s="225"/>
      <c r="AL24" s="225"/>
      <c r="AM24" s="2"/>
      <c r="AP24" s="15"/>
      <c r="AQ24" s="23"/>
      <c r="AR24" s="65"/>
      <c r="AS24" s="10"/>
      <c r="AT24" s="10"/>
      <c r="AU24" s="10"/>
    </row>
    <row r="25" spans="1:47" s="3" customFormat="1" ht="14.25" customHeight="1" x14ac:dyDescent="0.25">
      <c r="A25" s="39"/>
      <c r="B25" s="163" t="s">
        <v>22</v>
      </c>
      <c r="C25" s="129">
        <v>13.864785409154878</v>
      </c>
      <c r="D25" s="129">
        <v>12.962368745743923</v>
      </c>
      <c r="E25" s="129">
        <v>12.074940041568304</v>
      </c>
      <c r="F25" s="129">
        <v>-0.45053229646190296</v>
      </c>
      <c r="G25" s="129">
        <v>-3.1818322147041056</v>
      </c>
      <c r="H25" s="129">
        <v>-3.8523978532773007</v>
      </c>
      <c r="I25" s="129">
        <v>-5.2208614463756797</v>
      </c>
      <c r="J25" s="129">
        <v>-5.052608176422968</v>
      </c>
      <c r="K25" s="129">
        <v>-5.2236123758205411</v>
      </c>
      <c r="L25" s="129">
        <v>-5.4363792213296573</v>
      </c>
      <c r="M25" s="129">
        <v>-5.3689374164921144</v>
      </c>
      <c r="N25" s="126">
        <v>-5.1929037520184407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3"/>
      <c r="AI25" s="2"/>
      <c r="AJ25" s="220"/>
      <c r="AK25" s="225"/>
      <c r="AL25" s="225"/>
      <c r="AM25" s="2"/>
      <c r="AP25" s="15"/>
      <c r="AQ25" s="23"/>
      <c r="AR25" s="65"/>
      <c r="AS25" s="10"/>
      <c r="AT25" s="10"/>
      <c r="AU25" s="10"/>
    </row>
    <row r="26" spans="1:47" s="3" customFormat="1" ht="14.25" customHeight="1" x14ac:dyDescent="0.25">
      <c r="A26" s="39"/>
      <c r="B26" s="163" t="s">
        <v>31</v>
      </c>
      <c r="C26" s="129">
        <v>6.7803334815193406</v>
      </c>
      <c r="D26" s="129">
        <v>6.0002136868150924</v>
      </c>
      <c r="E26" s="129">
        <v>5.5138870522754235</v>
      </c>
      <c r="F26" s="129">
        <v>-2.6971482079736209</v>
      </c>
      <c r="G26" s="129">
        <v>-2.6730931245072198</v>
      </c>
      <c r="H26" s="129">
        <v>-5.3254660658474284</v>
      </c>
      <c r="I26" s="129">
        <v>-7.3151559705940112</v>
      </c>
      <c r="J26" s="129">
        <v>-6.2021429335657015</v>
      </c>
      <c r="K26" s="129">
        <v>-6.1658390670563339</v>
      </c>
      <c r="L26" s="129">
        <v>-6.1774795927798776</v>
      </c>
      <c r="M26" s="129">
        <v>-6.3537625362897536</v>
      </c>
      <c r="N26" s="126">
        <v>-5.9081641585228217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3"/>
      <c r="AI26" s="2"/>
      <c r="AJ26" s="220"/>
      <c r="AK26" s="225"/>
      <c r="AL26" s="225"/>
      <c r="AM26" s="2"/>
      <c r="AP26" s="15"/>
      <c r="AQ26" s="10"/>
      <c r="AR26" s="10"/>
      <c r="AS26" s="10"/>
      <c r="AT26" s="10"/>
      <c r="AU26" s="10"/>
    </row>
    <row r="27" spans="1:47" s="3" customFormat="1" ht="14.25" customHeight="1" x14ac:dyDescent="0.25">
      <c r="A27" s="39"/>
      <c r="B27" s="163" t="s">
        <v>26</v>
      </c>
      <c r="C27" s="129">
        <v>20.40563336369101</v>
      </c>
      <c r="D27" s="129">
        <v>18.752566087096302</v>
      </c>
      <c r="E27" s="129">
        <v>17.822489415031285</v>
      </c>
      <c r="F27" s="129">
        <v>5.4034727298221119</v>
      </c>
      <c r="G27" s="129">
        <v>7.0320747995983979</v>
      </c>
      <c r="H27" s="129">
        <v>8.4279935969077577</v>
      </c>
      <c r="I27" s="129">
        <v>8.3632870920170141</v>
      </c>
      <c r="J27" s="129">
        <v>6.3680661282780049</v>
      </c>
      <c r="K27" s="129">
        <v>5.0937557899248809</v>
      </c>
      <c r="L27" s="129">
        <v>2.795868909069199</v>
      </c>
      <c r="M27" s="129">
        <v>2.0064421673714916</v>
      </c>
      <c r="N27" s="126">
        <v>1.4805046702490943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33"/>
      <c r="AI27" s="2"/>
      <c r="AJ27" s="220"/>
      <c r="AK27" s="225"/>
      <c r="AL27" s="225"/>
      <c r="AM27" s="2"/>
      <c r="AP27" s="15"/>
      <c r="AQ27" s="10"/>
      <c r="AR27" s="10"/>
      <c r="AS27" s="10"/>
      <c r="AT27" s="10"/>
      <c r="AU27" s="10"/>
    </row>
    <row r="28" spans="1:47" s="3" customFormat="1" ht="14.25" customHeight="1" x14ac:dyDescent="0.25">
      <c r="A28" s="39"/>
      <c r="B28" s="163" t="s">
        <v>23</v>
      </c>
      <c r="C28" s="129">
        <v>-0.41474189994705757</v>
      </c>
      <c r="D28" s="129">
        <v>9.9403377584250663E-2</v>
      </c>
      <c r="E28" s="129">
        <v>-0.25776175453045003</v>
      </c>
      <c r="F28" s="129">
        <v>3.3188999977211475</v>
      </c>
      <c r="G28" s="129">
        <v>6.5619788469844842</v>
      </c>
      <c r="H28" s="129">
        <v>6.3150314933147378</v>
      </c>
      <c r="I28" s="129">
        <v>2.5940677307354942</v>
      </c>
      <c r="J28" s="129">
        <v>1.5649830202935533</v>
      </c>
      <c r="K28" s="129">
        <v>2.2943232550747261</v>
      </c>
      <c r="L28" s="129">
        <v>1.522867215671897</v>
      </c>
      <c r="M28" s="129">
        <v>0.3209411202850454</v>
      </c>
      <c r="N28" s="126">
        <v>0.39510325804197333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33"/>
      <c r="AI28" s="220"/>
      <c r="AJ28" s="220"/>
      <c r="AK28" s="225"/>
      <c r="AL28" s="225"/>
      <c r="AM28" s="2"/>
      <c r="AP28" s="15"/>
      <c r="AQ28" s="10"/>
      <c r="AR28" s="10"/>
      <c r="AS28" s="10"/>
      <c r="AT28" s="10"/>
      <c r="AU28" s="10"/>
    </row>
    <row r="29" spans="1:47" s="3" customFormat="1" ht="14.25" customHeight="1" x14ac:dyDescent="0.25">
      <c r="A29" s="39"/>
      <c r="B29" s="163" t="s">
        <v>28</v>
      </c>
      <c r="C29" s="129">
        <v>-0.17337531372060289</v>
      </c>
      <c r="D29" s="129">
        <v>-0.68009770272128289</v>
      </c>
      <c r="E29" s="129">
        <v>-0.28414167830234094</v>
      </c>
      <c r="F29" s="129">
        <v>2.704666199300565</v>
      </c>
      <c r="G29" s="129">
        <v>-0.64427584368890178</v>
      </c>
      <c r="H29" s="129">
        <v>-2.4222409186317795</v>
      </c>
      <c r="I29" s="129">
        <v>-1.8331998187401832</v>
      </c>
      <c r="J29" s="129">
        <v>-0.50257920653232757</v>
      </c>
      <c r="K29" s="129">
        <v>-2.3870406460775762</v>
      </c>
      <c r="L29" s="129">
        <v>-3.4592863113013572</v>
      </c>
      <c r="M29" s="129">
        <v>-3.6113887421368895</v>
      </c>
      <c r="N29" s="126">
        <v>-3.234610041572783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33"/>
      <c r="AI29" s="2"/>
      <c r="AJ29" s="220"/>
      <c r="AK29" s="225"/>
      <c r="AL29" s="225"/>
      <c r="AM29" s="2"/>
      <c r="AP29" s="15"/>
      <c r="AQ29" s="10"/>
      <c r="AR29" s="10"/>
      <c r="AS29" s="10"/>
      <c r="AT29" s="10"/>
      <c r="AU29" s="10"/>
    </row>
    <row r="30" spans="1:47" s="3" customFormat="1" ht="14.25" customHeight="1" x14ac:dyDescent="0.25">
      <c r="A30" s="39"/>
      <c r="B30" s="162" t="s">
        <v>6</v>
      </c>
      <c r="C30" s="125">
        <v>11.88030673803282</v>
      </c>
      <c r="D30" s="125">
        <v>11.029105205140134</v>
      </c>
      <c r="E30" s="125">
        <v>10.058168091713583</v>
      </c>
      <c r="F30" s="125">
        <v>0.59244162691163282</v>
      </c>
      <c r="G30" s="125">
        <v>-0.31335038329094456</v>
      </c>
      <c r="H30" s="125">
        <v>-1.3294025911197882</v>
      </c>
      <c r="I30" s="125">
        <v>-2.9428313153365027</v>
      </c>
      <c r="J30" s="125">
        <v>-2.7905865971237565</v>
      </c>
      <c r="K30" s="125">
        <v>-3.2311195836607354</v>
      </c>
      <c r="L30" s="125">
        <v>-3.6446483131052587</v>
      </c>
      <c r="M30" s="125">
        <v>-4.0070920868019444</v>
      </c>
      <c r="N30" s="126">
        <v>-4.2177092402669647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33"/>
      <c r="AI30" s="2"/>
      <c r="AJ30" s="220"/>
      <c r="AK30" s="225"/>
      <c r="AL30" s="225"/>
      <c r="AM30" s="2"/>
      <c r="AN30" s="2"/>
      <c r="AP30" s="15"/>
      <c r="AQ30" s="10"/>
      <c r="AR30" s="10"/>
      <c r="AS30" s="10"/>
      <c r="AT30" s="10"/>
      <c r="AU30" s="10"/>
    </row>
    <row r="31" spans="1:47" s="3" customFormat="1" ht="14.25" customHeight="1" x14ac:dyDescent="0.25">
      <c r="A31" s="39"/>
      <c r="B31" s="163" t="s">
        <v>21</v>
      </c>
      <c r="C31" s="129">
        <v>12.946974580552538</v>
      </c>
      <c r="D31" s="129">
        <v>11.805759294894379</v>
      </c>
      <c r="E31" s="129">
        <v>10.461745495371023</v>
      </c>
      <c r="F31" s="129">
        <v>-3.9935642783658465</v>
      </c>
      <c r="G31" s="129">
        <v>-3.5415020104284767</v>
      </c>
      <c r="H31" s="129">
        <v>-4.5741053334192099</v>
      </c>
      <c r="I31" s="129">
        <v>-5.6772825480279954</v>
      </c>
      <c r="J31" s="129">
        <v>-5.0816108398360367</v>
      </c>
      <c r="K31" s="129">
        <v>-4.550886376514951</v>
      </c>
      <c r="L31" s="129">
        <v>-4.75667755928324</v>
      </c>
      <c r="M31" s="129">
        <v>-5.0684714286814199</v>
      </c>
      <c r="N31" s="126">
        <v>-5.3352423024850104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33"/>
      <c r="AI31" s="2"/>
      <c r="AJ31" s="220"/>
      <c r="AK31" s="225"/>
      <c r="AL31" s="225" t="s">
        <v>2</v>
      </c>
      <c r="AM31" s="75" t="s">
        <v>6</v>
      </c>
      <c r="AN31" s="2"/>
      <c r="AP31" s="15"/>
      <c r="AQ31" s="10"/>
      <c r="AR31" s="10"/>
      <c r="AS31" s="10"/>
      <c r="AT31" s="10"/>
      <c r="AU31" s="10"/>
    </row>
    <row r="32" spans="1:47" s="3" customFormat="1" ht="14.25" customHeight="1" x14ac:dyDescent="0.25">
      <c r="A32" s="39"/>
      <c r="G32" s="74"/>
      <c r="H32" s="74"/>
      <c r="J32" s="74"/>
      <c r="K32" s="74"/>
      <c r="L32" s="74"/>
      <c r="M32" s="74"/>
      <c r="N32" s="138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33"/>
      <c r="AI32" s="220" t="s">
        <v>103</v>
      </c>
      <c r="AJ32" s="223">
        <v>2022</v>
      </c>
      <c r="AK32" s="225" t="s">
        <v>125</v>
      </c>
      <c r="AL32" s="231">
        <v>12.678328710595155</v>
      </c>
      <c r="AM32" s="86">
        <v>11.88030673803282</v>
      </c>
      <c r="AN32" s="2"/>
      <c r="AP32" s="15"/>
      <c r="AQ32" s="10"/>
      <c r="AR32" s="10"/>
      <c r="AS32" s="10"/>
      <c r="AT32" s="10"/>
      <c r="AU32" s="10"/>
    </row>
    <row r="33" spans="1:47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33"/>
      <c r="AI33" s="86" t="s">
        <v>101</v>
      </c>
      <c r="AJ33" s="220" t="s">
        <v>8</v>
      </c>
      <c r="AK33" s="225" t="s">
        <v>126</v>
      </c>
      <c r="AL33" s="231">
        <v>11.844706650406977</v>
      </c>
      <c r="AM33" s="86">
        <v>11.029105205140134</v>
      </c>
      <c r="AN33" s="2"/>
      <c r="AP33" s="15"/>
      <c r="AQ33" s="10"/>
      <c r="AR33" s="10"/>
      <c r="AS33" s="10"/>
      <c r="AT33" s="10"/>
      <c r="AU33" s="10"/>
    </row>
    <row r="34" spans="1:47" s="3" customFormat="1" ht="14.25" customHeight="1" x14ac:dyDescent="0.25">
      <c r="A34" s="39"/>
      <c r="B34" s="203" t="s">
        <v>33</v>
      </c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33"/>
      <c r="AI34" s="86" t="s">
        <v>106</v>
      </c>
      <c r="AJ34" s="220" t="s">
        <v>8</v>
      </c>
      <c r="AK34" s="225" t="s">
        <v>127</v>
      </c>
      <c r="AL34" s="231">
        <v>10.623368647435694</v>
      </c>
      <c r="AM34" s="27">
        <v>10.058168091713583</v>
      </c>
      <c r="AN34" s="2"/>
      <c r="AP34" s="15"/>
      <c r="AQ34" s="10"/>
      <c r="AR34" s="10"/>
      <c r="AS34" s="10"/>
      <c r="AT34" s="10"/>
      <c r="AU34" s="10"/>
    </row>
    <row r="35" spans="1:47" s="3" customFormat="1" ht="14.25" customHeight="1" x14ac:dyDescent="0.25">
      <c r="A35" s="39"/>
      <c r="B35" s="201" t="s">
        <v>118</v>
      </c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33"/>
      <c r="AI35" s="86" t="s">
        <v>108</v>
      </c>
      <c r="AJ35" s="220">
        <v>2023</v>
      </c>
      <c r="AK35" s="225" t="s">
        <v>128</v>
      </c>
      <c r="AL35" s="231">
        <v>0.30461844525586645</v>
      </c>
      <c r="AM35" s="27">
        <v>0.59244162691163282</v>
      </c>
      <c r="AN35" s="2"/>
      <c r="AP35" s="15"/>
      <c r="AQ35" s="10"/>
      <c r="AR35" s="10"/>
      <c r="AS35" s="10"/>
      <c r="AT35" s="10"/>
      <c r="AU35" s="10"/>
    </row>
    <row r="36" spans="1:47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33"/>
      <c r="AI36" s="2" t="s">
        <v>110</v>
      </c>
      <c r="AJ36" s="220" t="s">
        <v>8</v>
      </c>
      <c r="AK36" s="225" t="s">
        <v>129</v>
      </c>
      <c r="AL36" s="231">
        <v>-0.53210984125033889</v>
      </c>
      <c r="AM36" s="27">
        <v>-0.31335038329094456</v>
      </c>
      <c r="AN36" s="2"/>
      <c r="AP36" s="15"/>
      <c r="AQ36" s="10"/>
      <c r="AR36" s="10"/>
      <c r="AS36" s="10"/>
      <c r="AT36" s="10"/>
      <c r="AU36" s="10"/>
    </row>
    <row r="37" spans="1:47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3"/>
      <c r="AI37" s="2" t="s">
        <v>112</v>
      </c>
      <c r="AJ37" s="220" t="s">
        <v>8</v>
      </c>
      <c r="AK37" s="225" t="s">
        <v>130</v>
      </c>
      <c r="AL37" s="231">
        <v>-2.0456683492085848</v>
      </c>
      <c r="AM37" s="86">
        <v>-1.3294025911197882</v>
      </c>
      <c r="AN37" s="86"/>
      <c r="AP37" s="15"/>
      <c r="AQ37" s="10"/>
      <c r="AR37" s="10"/>
      <c r="AS37" s="10"/>
      <c r="AT37" s="10"/>
      <c r="AU37" s="10"/>
    </row>
    <row r="38" spans="1:47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33"/>
      <c r="AI38" s="2" t="s">
        <v>113</v>
      </c>
      <c r="AJ38" s="220" t="s">
        <v>8</v>
      </c>
      <c r="AK38" s="225" t="s">
        <v>131</v>
      </c>
      <c r="AL38" s="231">
        <v>-3.0190961632850843</v>
      </c>
      <c r="AM38" s="86">
        <v>-2.9428313153365027</v>
      </c>
      <c r="AN38" s="86"/>
      <c r="AP38" s="15"/>
      <c r="AQ38" s="10"/>
      <c r="AR38" s="10"/>
      <c r="AS38" s="10"/>
      <c r="AT38" s="10"/>
      <c r="AU38" s="10"/>
    </row>
    <row r="39" spans="1:47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33"/>
      <c r="AI39" s="2" t="s">
        <v>115</v>
      </c>
      <c r="AJ39" s="220" t="s">
        <v>8</v>
      </c>
      <c r="AK39" s="225" t="s">
        <v>132</v>
      </c>
      <c r="AL39" s="231">
        <v>-2.8870672321161139</v>
      </c>
      <c r="AM39" s="86">
        <v>-2.7905865971237565</v>
      </c>
      <c r="AN39" s="86"/>
      <c r="AP39" s="15"/>
      <c r="AQ39" s="10"/>
      <c r="AR39" s="10"/>
      <c r="AS39" s="10"/>
      <c r="AT39" s="10"/>
      <c r="AU39" s="10"/>
    </row>
    <row r="40" spans="1:47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3"/>
      <c r="AI40" s="2" t="s">
        <v>117</v>
      </c>
      <c r="AJ40" s="220" t="s">
        <v>8</v>
      </c>
      <c r="AK40" s="225" t="s">
        <v>133</v>
      </c>
      <c r="AL40" s="231">
        <v>-3.4221699358653823</v>
      </c>
      <c r="AM40" s="86">
        <v>-3.2311195836607354</v>
      </c>
      <c r="AN40" s="86"/>
      <c r="AP40" s="15"/>
      <c r="AQ40" s="10"/>
      <c r="AR40" s="10"/>
      <c r="AS40" s="10"/>
      <c r="AT40" s="10"/>
      <c r="AU40" s="10"/>
    </row>
    <row r="41" spans="1:47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3"/>
      <c r="AI41" s="2" t="s">
        <v>119</v>
      </c>
      <c r="AJ41" s="220" t="s">
        <v>8</v>
      </c>
      <c r="AK41" s="225" t="s">
        <v>134</v>
      </c>
      <c r="AL41" s="231">
        <v>-3.5256953801762414</v>
      </c>
      <c r="AM41" s="86">
        <v>-3.6446483131052587</v>
      </c>
      <c r="AN41" s="86"/>
      <c r="AP41" s="15"/>
      <c r="AQ41" s="10"/>
      <c r="AR41" s="10"/>
      <c r="AS41" s="10"/>
      <c r="AT41" s="10"/>
      <c r="AU41" s="10"/>
    </row>
    <row r="42" spans="1:47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33"/>
      <c r="AI42" s="2" t="s">
        <v>120</v>
      </c>
      <c r="AJ42" s="220" t="s">
        <v>8</v>
      </c>
      <c r="AK42" s="225" t="s">
        <v>135</v>
      </c>
      <c r="AL42" s="231">
        <v>-3.6793054219300791</v>
      </c>
      <c r="AM42" s="86">
        <v>-4.0070920868019444</v>
      </c>
      <c r="AN42" s="86"/>
      <c r="AP42" s="15"/>
      <c r="AQ42" s="10"/>
      <c r="AR42" s="10"/>
      <c r="AS42" s="10"/>
      <c r="AT42" s="10"/>
      <c r="AU42" s="10"/>
    </row>
    <row r="43" spans="1:47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I43" s="2" t="s">
        <v>104</v>
      </c>
      <c r="AJ43" s="220" t="s">
        <v>8</v>
      </c>
      <c r="AK43" s="225" t="s">
        <v>136</v>
      </c>
      <c r="AL43" s="231">
        <v>-3.8515011752845996</v>
      </c>
      <c r="AM43" s="86">
        <v>-4.2177092402669647</v>
      </c>
      <c r="AN43" s="86"/>
      <c r="AP43" s="15"/>
      <c r="AQ43" s="10"/>
      <c r="AR43" s="10"/>
      <c r="AS43" s="10"/>
      <c r="AT43" s="10"/>
      <c r="AU43" s="10"/>
    </row>
    <row r="44" spans="1:47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I44" s="2"/>
      <c r="AJ44" s="2"/>
      <c r="AK44" s="2"/>
      <c r="AL44" s="2"/>
      <c r="AM44" s="86"/>
      <c r="AN44" s="86"/>
      <c r="AP44" s="15"/>
      <c r="AQ44" s="10"/>
      <c r="AR44" s="10"/>
      <c r="AS44" s="10"/>
      <c r="AT44" s="10"/>
      <c r="AU44" s="10"/>
    </row>
    <row r="45" spans="1:47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I45" s="2"/>
      <c r="AJ45" s="2"/>
      <c r="AK45" s="2"/>
      <c r="AL45" s="2"/>
      <c r="AM45" s="86"/>
      <c r="AN45" s="86"/>
      <c r="AP45" s="15"/>
      <c r="AQ45" s="10"/>
      <c r="AR45" s="10"/>
      <c r="AS45" s="10"/>
      <c r="AT45" s="10"/>
      <c r="AU45" s="10"/>
    </row>
    <row r="46" spans="1:47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I46" s="2"/>
      <c r="AJ46" s="2"/>
      <c r="AK46" s="2"/>
      <c r="AL46" s="2"/>
      <c r="AM46" s="86"/>
      <c r="AN46" s="86"/>
      <c r="AP46" s="15"/>
      <c r="AQ46" s="10"/>
      <c r="AR46" s="10"/>
      <c r="AS46" s="10"/>
      <c r="AT46" s="10"/>
      <c r="AU46" s="10"/>
    </row>
    <row r="47" spans="1:47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M47" s="86"/>
      <c r="AN47" s="86"/>
      <c r="AP47" s="15"/>
      <c r="AQ47" s="10"/>
      <c r="AR47" s="10"/>
      <c r="AS47" s="10"/>
      <c r="AT47" s="10"/>
      <c r="AU47" s="10"/>
    </row>
    <row r="48" spans="1:47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M48" s="86"/>
      <c r="AN48" s="86"/>
      <c r="AP48" s="15"/>
      <c r="AQ48" s="10"/>
      <c r="AR48" s="10"/>
      <c r="AS48" s="10"/>
      <c r="AT48" s="10"/>
      <c r="AU48" s="10"/>
    </row>
    <row r="49" spans="1:47" s="3" customFormat="1" ht="14.25" customHeight="1" x14ac:dyDescent="0.25">
      <c r="A49" s="39"/>
      <c r="B49" s="199" t="s">
        <v>74</v>
      </c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74"/>
      <c r="N49" s="74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M49" s="86"/>
      <c r="AN49" s="86"/>
      <c r="AP49" s="15"/>
      <c r="AQ49" s="10"/>
      <c r="AR49" s="10"/>
      <c r="AS49" s="10"/>
      <c r="AT49" s="10"/>
      <c r="AU49" s="10"/>
    </row>
    <row r="50" spans="1:47" s="3" customFormat="1" ht="14.25" customHeight="1" x14ac:dyDescent="0.25">
      <c r="A50" s="39"/>
      <c r="B50" s="200" t="s">
        <v>118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74"/>
      <c r="N50" s="74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M50" s="86"/>
      <c r="AN50" s="86"/>
      <c r="AP50" s="15"/>
      <c r="AQ50" s="10"/>
      <c r="AR50" s="10"/>
      <c r="AS50" s="10"/>
      <c r="AT50" s="10"/>
      <c r="AU50" s="10"/>
    </row>
    <row r="51" spans="1:47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M51" s="86"/>
      <c r="AN51" s="86"/>
      <c r="AP51" s="15"/>
      <c r="AQ51" s="10"/>
      <c r="AR51" s="10"/>
      <c r="AS51" s="10"/>
      <c r="AT51" s="10"/>
      <c r="AU51" s="10"/>
    </row>
    <row r="52" spans="1:47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M52" s="86"/>
      <c r="AN52" s="86"/>
      <c r="AP52" s="15"/>
      <c r="AQ52" s="10"/>
      <c r="AR52" s="10"/>
      <c r="AS52" s="10"/>
      <c r="AT52" s="10"/>
      <c r="AU52" s="10"/>
    </row>
    <row r="53" spans="1:47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M53" s="86"/>
      <c r="AN53" s="86"/>
      <c r="AP53" s="15"/>
      <c r="AQ53" s="10"/>
      <c r="AR53" s="10"/>
      <c r="AS53" s="10"/>
      <c r="AT53" s="10"/>
      <c r="AU53" s="10"/>
    </row>
    <row r="54" spans="1:47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M54" s="86"/>
      <c r="AN54" s="86"/>
      <c r="AP54" s="15"/>
      <c r="AQ54" s="10"/>
      <c r="AR54" s="10"/>
      <c r="AS54" s="10"/>
      <c r="AT54" s="10"/>
      <c r="AU54" s="10"/>
    </row>
    <row r="55" spans="1:47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P55" s="15"/>
      <c r="AQ55" s="10"/>
      <c r="AR55" s="10"/>
      <c r="AS55" s="10"/>
      <c r="AT55" s="10"/>
      <c r="AU55" s="10"/>
    </row>
    <row r="56" spans="1:47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P56" s="15"/>
      <c r="AQ56" s="10"/>
      <c r="AR56" s="10"/>
      <c r="AS56" s="10"/>
      <c r="AT56" s="10"/>
      <c r="AU56" s="10"/>
    </row>
    <row r="57" spans="1:47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P57" s="15"/>
      <c r="AQ57" s="10"/>
      <c r="AR57" s="10"/>
      <c r="AS57" s="10"/>
      <c r="AT57" s="10"/>
      <c r="AU57" s="10"/>
    </row>
    <row r="58" spans="1:47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P58" s="15"/>
      <c r="AQ58" s="10"/>
      <c r="AR58" s="10"/>
      <c r="AS58" s="10"/>
      <c r="AT58" s="10"/>
      <c r="AU58" s="10"/>
    </row>
    <row r="59" spans="1:47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2"/>
      <c r="AP59" s="15"/>
      <c r="AQ59" s="10"/>
      <c r="AR59" s="10"/>
      <c r="AS59" s="10"/>
      <c r="AT59" s="10"/>
      <c r="AU59" s="10"/>
    </row>
    <row r="60" spans="1:47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2"/>
      <c r="AQ60" s="10"/>
      <c r="AR60" s="10"/>
    </row>
    <row r="61" spans="1:47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2"/>
      <c r="AQ61" s="10"/>
      <c r="AR61" s="10"/>
    </row>
    <row r="62" spans="1:47" x14ac:dyDescent="0.25">
      <c r="A62" s="39"/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2"/>
      <c r="AQ62" s="10"/>
      <c r="AR62" s="10"/>
    </row>
    <row r="63" spans="1:47" x14ac:dyDescent="0.25">
      <c r="A63" s="33" t="s">
        <v>14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2"/>
      <c r="AQ63" s="10"/>
      <c r="AR63" s="10"/>
    </row>
    <row r="64" spans="1:47" x14ac:dyDescent="0.25">
      <c r="A64" s="33" t="s">
        <v>15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2"/>
      <c r="AQ64" s="10"/>
      <c r="AR64" s="10"/>
    </row>
    <row r="65" spans="1:44" x14ac:dyDescent="0.25">
      <c r="A65" s="33" t="s">
        <v>73</v>
      </c>
      <c r="O65" s="4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2"/>
      <c r="AQ65" s="10"/>
      <c r="AR65" s="10"/>
    </row>
    <row r="66" spans="1:44" x14ac:dyDescent="0.25">
      <c r="A66" s="34" t="s">
        <v>116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Q66" s="10"/>
      <c r="AR66" s="10"/>
    </row>
    <row r="67" spans="1:44" x14ac:dyDescent="0.25">
      <c r="AQ67" s="10"/>
      <c r="AR67" s="10"/>
    </row>
    <row r="68" spans="1:44" x14ac:dyDescent="0.25">
      <c r="AQ68" s="10"/>
      <c r="AR68" s="10"/>
    </row>
    <row r="69" spans="1:44" x14ac:dyDescent="0.25">
      <c r="AQ69" s="10"/>
      <c r="AR69" s="10"/>
    </row>
    <row r="70" spans="1:44" x14ac:dyDescent="0.25">
      <c r="AQ70" s="10"/>
      <c r="AR70" s="10"/>
    </row>
    <row r="71" spans="1:44" x14ac:dyDescent="0.25">
      <c r="AQ71" s="10"/>
      <c r="AR71" s="10"/>
    </row>
    <row r="72" spans="1:44" x14ac:dyDescent="0.25">
      <c r="AQ72" s="10"/>
      <c r="AR72" s="10"/>
    </row>
    <row r="73" spans="1:44" x14ac:dyDescent="0.25">
      <c r="AQ73" s="10"/>
      <c r="AR73" s="10"/>
    </row>
    <row r="74" spans="1:44" x14ac:dyDescent="0.25">
      <c r="AQ74" s="10"/>
      <c r="AR74" s="10"/>
    </row>
    <row r="75" spans="1:44" x14ac:dyDescent="0.25">
      <c r="AQ75" s="10"/>
      <c r="AR75" s="10"/>
    </row>
    <row r="76" spans="1:44" x14ac:dyDescent="0.25">
      <c r="AQ76" s="10"/>
      <c r="AR76" s="10"/>
    </row>
    <row r="77" spans="1:44" x14ac:dyDescent="0.25">
      <c r="AQ77" s="10"/>
      <c r="AR77" s="10"/>
    </row>
    <row r="78" spans="1:44" x14ac:dyDescent="0.25">
      <c r="AQ78" s="10"/>
      <c r="AR78" s="10"/>
    </row>
    <row r="79" spans="1:44" x14ac:dyDescent="0.25">
      <c r="AQ79" s="10"/>
      <c r="AR79" s="10"/>
    </row>
    <row r="80" spans="1:44" x14ac:dyDescent="0.25">
      <c r="AQ80" s="10"/>
      <c r="AR80" s="10"/>
    </row>
    <row r="81" spans="43:44" x14ac:dyDescent="0.25">
      <c r="AQ81" s="10"/>
      <c r="AR81" s="10"/>
    </row>
    <row r="82" spans="43:44" x14ac:dyDescent="0.25">
      <c r="AQ82" s="10"/>
      <c r="AR82" s="10"/>
    </row>
    <row r="83" spans="43:44" x14ac:dyDescent="0.25">
      <c r="AQ83" s="10"/>
      <c r="AR83" s="10"/>
    </row>
    <row r="84" spans="43:44" x14ac:dyDescent="0.25">
      <c r="AQ84" s="10"/>
      <c r="AR84" s="10"/>
    </row>
    <row r="85" spans="43:44" x14ac:dyDescent="0.25">
      <c r="AQ85" s="10"/>
      <c r="AR85" s="10"/>
    </row>
    <row r="86" spans="43:44" x14ac:dyDescent="0.25">
      <c r="AQ86" s="10"/>
      <c r="AR86" s="10"/>
    </row>
    <row r="87" spans="43:44" x14ac:dyDescent="0.25">
      <c r="AQ87" s="10"/>
      <c r="AR87" s="10"/>
    </row>
    <row r="88" spans="43:44" x14ac:dyDescent="0.25">
      <c r="AQ88" s="10"/>
      <c r="AR88" s="10"/>
    </row>
    <row r="89" spans="43:44" x14ac:dyDescent="0.25">
      <c r="AQ89" s="10"/>
      <c r="AR89" s="10"/>
    </row>
    <row r="90" spans="43:44" x14ac:dyDescent="0.25">
      <c r="AQ90" s="10"/>
      <c r="AR90" s="10"/>
    </row>
    <row r="91" spans="43:44" x14ac:dyDescent="0.25">
      <c r="AQ91" s="10"/>
      <c r="AR91" s="10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W81"/>
  <sheetViews>
    <sheetView topLeftCell="A5" zoomScaleNormal="100" workbookViewId="0">
      <selection activeCell="L27" sqref="L27"/>
    </sheetView>
  </sheetViews>
  <sheetFormatPr baseColWidth="10" defaultColWidth="10.88671875" defaultRowHeight="13.2" x14ac:dyDescent="0.25"/>
  <cols>
    <col min="1" max="1" width="3.6640625" style="10" customWidth="1"/>
    <col min="2" max="2" width="19" style="10" customWidth="1"/>
    <col min="3" max="14" width="10.6640625" style="10" customWidth="1"/>
    <col min="15" max="15" width="3.6640625" style="10" customWidth="1"/>
    <col min="16" max="33" width="7.6640625" style="10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40" width="10.88671875" style="3"/>
    <col min="41" max="43" width="10.88671875" style="15"/>
    <col min="44" max="44" width="10.88671875" style="65"/>
    <col min="45" max="16384" width="10.88671875" style="10"/>
  </cols>
  <sheetData>
    <row r="1" spans="1:49" x14ac:dyDescent="0.25">
      <c r="A1" s="39"/>
      <c r="B1" s="165"/>
      <c r="C1" s="165"/>
      <c r="D1" s="165"/>
      <c r="E1" s="165"/>
      <c r="F1" s="165"/>
      <c r="G1" s="165"/>
      <c r="H1" s="165"/>
      <c r="I1" s="165"/>
      <c r="J1" s="68"/>
      <c r="K1" s="68"/>
      <c r="L1" s="68"/>
      <c r="M1" s="68"/>
      <c r="N1" s="68"/>
      <c r="O1" s="41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9"/>
      <c r="AR1" s="23"/>
    </row>
    <row r="2" spans="1:49" x14ac:dyDescent="0.25">
      <c r="A2" s="39"/>
      <c r="B2" s="165"/>
      <c r="C2" s="165"/>
      <c r="D2" s="165"/>
      <c r="E2" s="165"/>
      <c r="F2" s="165"/>
      <c r="G2" s="165"/>
      <c r="H2" s="165"/>
      <c r="I2" s="165"/>
      <c r="J2" s="68"/>
      <c r="K2" s="68"/>
      <c r="L2" s="68"/>
      <c r="M2" s="68"/>
      <c r="N2" s="68"/>
      <c r="O2" s="41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9"/>
      <c r="AR2" s="23"/>
    </row>
    <row r="3" spans="1:49" x14ac:dyDescent="0.25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9"/>
      <c r="AI3" s="86"/>
      <c r="AJ3" s="220"/>
      <c r="AK3" s="221"/>
      <c r="AL3" s="27"/>
      <c r="AR3" s="23"/>
    </row>
    <row r="4" spans="1:49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9"/>
      <c r="AI4" s="86"/>
      <c r="AJ4" s="220"/>
      <c r="AK4" s="27"/>
      <c r="AL4" s="27"/>
      <c r="AM4" s="2"/>
      <c r="AN4" s="2"/>
      <c r="AR4" s="23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2"/>
      <c r="AJ5" s="220"/>
      <c r="AK5" s="27"/>
      <c r="AL5" s="27"/>
      <c r="AM5" s="2"/>
      <c r="AN5" s="2"/>
      <c r="AR5" s="23"/>
    </row>
    <row r="6" spans="1:49" x14ac:dyDescent="0.25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I6" s="2"/>
      <c r="AJ6" s="220"/>
      <c r="AK6" s="27"/>
      <c r="AL6" s="27"/>
      <c r="AM6" s="2"/>
      <c r="AN6" s="2"/>
      <c r="AR6" s="23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I7" s="2"/>
      <c r="AJ7" s="220"/>
      <c r="AK7" s="27"/>
      <c r="AL7" s="27"/>
      <c r="AM7" s="2"/>
      <c r="AN7" s="2"/>
      <c r="AR7" s="23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I8" s="2"/>
      <c r="AJ8" s="220"/>
      <c r="AK8" s="27"/>
      <c r="AL8" s="27"/>
      <c r="AM8" s="2"/>
      <c r="AN8" s="2"/>
      <c r="AR8" s="23"/>
    </row>
    <row r="9" spans="1:49" x14ac:dyDescent="0.25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I9" s="86"/>
      <c r="AJ9" s="220"/>
      <c r="AK9" s="27"/>
      <c r="AL9" s="27"/>
      <c r="AM9" s="2"/>
      <c r="AN9" s="2"/>
      <c r="AR9" s="23"/>
    </row>
    <row r="10" spans="1:49" x14ac:dyDescent="0.25">
      <c r="A10" s="12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I10" s="86"/>
      <c r="AJ10" s="220"/>
      <c r="AK10" s="27"/>
      <c r="AL10" s="27"/>
      <c r="AM10" s="2"/>
      <c r="AN10" s="2"/>
      <c r="AR10" s="23"/>
    </row>
    <row r="11" spans="1:49" x14ac:dyDescent="0.25">
      <c r="A11" s="12"/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I11" s="86"/>
      <c r="AJ11" s="220"/>
      <c r="AK11" s="27"/>
      <c r="AL11" s="27"/>
      <c r="AM11" s="2"/>
      <c r="AN11" s="2"/>
      <c r="AR11" s="23"/>
    </row>
    <row r="12" spans="1:49" x14ac:dyDescent="0.25">
      <c r="A12" s="12"/>
      <c r="B12" s="202" t="s">
        <v>77</v>
      </c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3"/>
      <c r="AI12" s="2"/>
      <c r="AJ12" s="220"/>
      <c r="AK12" s="86"/>
      <c r="AL12" s="86"/>
      <c r="AM12" s="2"/>
      <c r="AN12" s="2"/>
      <c r="AR12" s="23"/>
    </row>
    <row r="13" spans="1:49" x14ac:dyDescent="0.25">
      <c r="A13" s="12"/>
      <c r="B13" s="206" t="s">
        <v>80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3"/>
      <c r="AI13" s="2"/>
      <c r="AJ13" s="220"/>
      <c r="AK13" s="86"/>
      <c r="AL13" s="86"/>
      <c r="AM13" s="2"/>
      <c r="AN13" s="2"/>
      <c r="AR13" s="23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3"/>
      <c r="AI14" s="2"/>
      <c r="AJ14" s="86"/>
      <c r="AK14" s="86"/>
      <c r="AL14" s="86"/>
      <c r="AM14" s="2"/>
      <c r="AN14" s="2"/>
      <c r="AR14" s="23"/>
    </row>
    <row r="15" spans="1:49" ht="15.75" customHeight="1" x14ac:dyDescent="0.25">
      <c r="A15" s="12"/>
      <c r="B15" s="121"/>
      <c r="C15" s="204" t="s">
        <v>94</v>
      </c>
      <c r="D15" s="204"/>
      <c r="E15" s="204"/>
      <c r="F15" s="204" t="s">
        <v>98</v>
      </c>
      <c r="G15" s="204"/>
      <c r="H15" s="204"/>
      <c r="I15" s="204"/>
      <c r="J15" s="204"/>
      <c r="K15" s="204"/>
      <c r="L15" s="204"/>
      <c r="M15" s="204"/>
      <c r="N15" s="204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3"/>
      <c r="AI15" s="2"/>
      <c r="AJ15" s="86"/>
      <c r="AK15" s="86"/>
      <c r="AL15" s="86"/>
      <c r="AM15" s="86"/>
      <c r="AN15" s="86"/>
      <c r="AO15" s="120"/>
      <c r="AP15" s="120"/>
      <c r="AQ15" s="120"/>
      <c r="AR15" s="119"/>
      <c r="AS15" s="123"/>
      <c r="AT15" s="123"/>
      <c r="AU15" s="123"/>
      <c r="AV15" s="123"/>
      <c r="AW15" s="123"/>
    </row>
    <row r="16" spans="1:49" ht="12" customHeight="1" x14ac:dyDescent="0.25">
      <c r="A16" s="39"/>
      <c r="B16" s="180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3"/>
      <c r="AI16" s="2"/>
      <c r="AJ16" s="220"/>
      <c r="AK16" s="86"/>
      <c r="AL16" s="86"/>
      <c r="AM16" s="86"/>
      <c r="AN16" s="86"/>
      <c r="AO16" s="120"/>
      <c r="AR16" s="10"/>
    </row>
    <row r="17" spans="1:49" x14ac:dyDescent="0.25">
      <c r="A17" s="39"/>
      <c r="B17" s="167" t="s">
        <v>19</v>
      </c>
      <c r="C17" s="129">
        <v>1.4552487968868766</v>
      </c>
      <c r="D17" s="129">
        <v>0.96348961750303275</v>
      </c>
      <c r="E17" s="129">
        <v>-0.13404004350555665</v>
      </c>
      <c r="F17" s="129">
        <v>-1.2316915956075092</v>
      </c>
      <c r="G17" s="129">
        <v>-1.1929133252266411</v>
      </c>
      <c r="H17" s="129">
        <v>-0.98587858045816601</v>
      </c>
      <c r="I17" s="129">
        <v>-1.6100082426259377</v>
      </c>
      <c r="J17" s="129">
        <v>-2.9835815196639914</v>
      </c>
      <c r="K17" s="129">
        <v>-3.1066138595728043</v>
      </c>
      <c r="L17" s="129">
        <v>-3.2015482022720088</v>
      </c>
      <c r="M17" s="129">
        <v>-4.2052425255718839</v>
      </c>
      <c r="N17" s="126">
        <v>-4.1501721984634425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3"/>
      <c r="AI17" s="2"/>
      <c r="AJ17" s="220"/>
      <c r="AK17" s="86"/>
      <c r="AL17" s="86"/>
      <c r="AM17" s="218"/>
      <c r="AN17" s="2"/>
      <c r="AO17" s="128"/>
      <c r="AP17" s="128"/>
      <c r="AQ17" s="128"/>
      <c r="AR17" s="127"/>
      <c r="AS17" s="127"/>
      <c r="AT17" s="127"/>
      <c r="AU17" s="127"/>
    </row>
    <row r="18" spans="1:49" x14ac:dyDescent="0.25">
      <c r="A18" s="39"/>
      <c r="B18" s="167" t="s">
        <v>24</v>
      </c>
      <c r="C18" s="129">
        <v>4.4030950626381626</v>
      </c>
      <c r="D18" s="129">
        <v>4.3200249532127089</v>
      </c>
      <c r="E18" s="129">
        <v>5.7055005124700964</v>
      </c>
      <c r="F18" s="129">
        <v>2.443991853360461</v>
      </c>
      <c r="G18" s="129">
        <v>2.944412427306542</v>
      </c>
      <c r="H18" s="129">
        <v>3.1922675026123448</v>
      </c>
      <c r="I18" s="129">
        <v>3.8107343899971502</v>
      </c>
      <c r="J18" s="129">
        <v>3.2309553844965588</v>
      </c>
      <c r="K18" s="129">
        <v>1.324909839629651</v>
      </c>
      <c r="L18" s="129">
        <v>0.92170618055200659</v>
      </c>
      <c r="M18" s="129">
        <v>5.5897149245409672E-2</v>
      </c>
      <c r="N18" s="126">
        <v>-1.0677867462867696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33"/>
      <c r="AI18" s="2"/>
      <c r="AJ18" s="220"/>
      <c r="AK18" s="86"/>
      <c r="AL18" s="86"/>
      <c r="AM18" s="2"/>
      <c r="AN18" s="2"/>
      <c r="AR18" s="10"/>
    </row>
    <row r="19" spans="1:49" x14ac:dyDescent="0.25">
      <c r="A19" s="39"/>
      <c r="B19" s="132" t="s">
        <v>20</v>
      </c>
      <c r="C19" s="126">
        <v>4.9675278725646033</v>
      </c>
      <c r="D19" s="126">
        <v>4.6628564289953101</v>
      </c>
      <c r="E19" s="126">
        <v>4.5284209695870103</v>
      </c>
      <c r="F19" s="126">
        <v>3.2242352621787207</v>
      </c>
      <c r="G19" s="126">
        <v>3.1168993410162882</v>
      </c>
      <c r="H19" s="126">
        <v>2.3565351894818232</v>
      </c>
      <c r="I19" s="126">
        <v>1.3547091721734628</v>
      </c>
      <c r="J19" s="126">
        <v>0.60272716855735986</v>
      </c>
      <c r="K19" s="126">
        <v>-1.1732954330684775</v>
      </c>
      <c r="L19" s="126">
        <v>-1.5784670844740001</v>
      </c>
      <c r="M19" s="126">
        <v>-1.7917537240518699</v>
      </c>
      <c r="N19" s="126">
        <v>-1.9048617402828705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33"/>
      <c r="AI19" s="220"/>
      <c r="AJ19" s="220"/>
      <c r="AK19" s="86"/>
      <c r="AL19" s="86"/>
      <c r="AM19" s="2"/>
      <c r="AN19" s="2"/>
      <c r="AR19" s="10"/>
    </row>
    <row r="20" spans="1:49" x14ac:dyDescent="0.25">
      <c r="A20" s="39"/>
      <c r="B20" s="167" t="s">
        <v>13</v>
      </c>
      <c r="C20" s="129">
        <v>2.6343589066420092</v>
      </c>
      <c r="D20" s="129">
        <v>4.6121874371522376</v>
      </c>
      <c r="E20" s="129">
        <v>3.4618928524417392</v>
      </c>
      <c r="F20" s="129">
        <v>4.3786903735155702</v>
      </c>
      <c r="G20" s="129">
        <v>3.4222019425070194</v>
      </c>
      <c r="H20" s="129">
        <v>3.1769750519750506</v>
      </c>
      <c r="I20" s="129">
        <v>3.296277145811799</v>
      </c>
      <c r="J20" s="129">
        <v>3.0549110595514462</v>
      </c>
      <c r="K20" s="129">
        <v>2.1687367269451086</v>
      </c>
      <c r="L20" s="129">
        <v>0.34004876170925513</v>
      </c>
      <c r="M20" s="129">
        <v>-0.18637532133674029</v>
      </c>
      <c r="N20" s="126">
        <v>13.776569097545277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33"/>
      <c r="AI20" s="2"/>
      <c r="AJ20" s="220"/>
      <c r="AK20" s="86"/>
      <c r="AL20" s="86"/>
      <c r="AM20" s="2"/>
      <c r="AN20" s="2"/>
      <c r="AR20" s="10"/>
    </row>
    <row r="21" spans="1:49" x14ac:dyDescent="0.25">
      <c r="A21" s="39"/>
      <c r="B21" s="167" t="s">
        <v>29</v>
      </c>
      <c r="C21" s="129">
        <v>4.1790490341753639</v>
      </c>
      <c r="D21" s="129">
        <v>2.5781678551837883</v>
      </c>
      <c r="E21" s="129">
        <v>3.9925373134328757</v>
      </c>
      <c r="F21" s="129">
        <v>3.8965976050180817</v>
      </c>
      <c r="G21" s="129">
        <v>0.60021826118590305</v>
      </c>
      <c r="H21" s="129">
        <v>0.54347826086957873</v>
      </c>
      <c r="I21" s="129">
        <v>-0.26824034334762548</v>
      </c>
      <c r="J21" s="129">
        <v>-1.0640184429863253</v>
      </c>
      <c r="K21" s="129">
        <v>-1.5861700231687537</v>
      </c>
      <c r="L21" s="129">
        <v>-2.7684711691059571</v>
      </c>
      <c r="M21" s="129">
        <v>-1.532703617893405</v>
      </c>
      <c r="N21" s="126">
        <v>-0.98513344080241039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33"/>
      <c r="AI21" s="2"/>
      <c r="AJ21" s="220"/>
      <c r="AK21" s="86"/>
      <c r="AL21" s="86"/>
      <c r="AM21" s="2"/>
      <c r="AN21" s="2"/>
      <c r="AR21" s="10"/>
    </row>
    <row r="22" spans="1:49" x14ac:dyDescent="0.25">
      <c r="A22" s="39"/>
      <c r="B22" s="167" t="s">
        <v>25</v>
      </c>
      <c r="C22" s="129">
        <v>-2.5068923510931596</v>
      </c>
      <c r="D22" s="129">
        <v>-1.2863825363825354</v>
      </c>
      <c r="E22" s="129">
        <v>-1.8982283202344519</v>
      </c>
      <c r="F22" s="129">
        <v>-5.4666041401487337</v>
      </c>
      <c r="G22" s="129">
        <v>-5.7777488275143511</v>
      </c>
      <c r="H22" s="129">
        <v>-4.4886181468419606</v>
      </c>
      <c r="I22" s="129">
        <v>-3.2571168002084816</v>
      </c>
      <c r="J22" s="129">
        <v>-1.8024560940182455</v>
      </c>
      <c r="K22" s="129">
        <v>-2.4889708303154179</v>
      </c>
      <c r="L22" s="129">
        <v>-2.3861458126776425</v>
      </c>
      <c r="M22" s="129">
        <v>-2.4894347596407851</v>
      </c>
      <c r="N22" s="126">
        <v>-3.3322357589726681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3"/>
      <c r="AI22" s="2"/>
      <c r="AJ22" s="220"/>
      <c r="AK22" s="225"/>
      <c r="AL22" s="225"/>
      <c r="AM22" s="2"/>
      <c r="AN22" s="2"/>
      <c r="AR22" s="10"/>
    </row>
    <row r="23" spans="1:49" x14ac:dyDescent="0.25">
      <c r="A23" s="39"/>
      <c r="B23" s="167" t="s">
        <v>27</v>
      </c>
      <c r="C23" s="129">
        <v>4.9677890682074732</v>
      </c>
      <c r="D23" s="129">
        <v>4.3764396182954579</v>
      </c>
      <c r="E23" s="129">
        <v>2.5570837227934184</v>
      </c>
      <c r="F23" s="129">
        <v>2.168592794017643</v>
      </c>
      <c r="G23" s="129">
        <v>1.4932369090665532</v>
      </c>
      <c r="H23" s="129">
        <v>1.2032974338518576</v>
      </c>
      <c r="I23" s="129">
        <v>-0.26338315664716783</v>
      </c>
      <c r="J23" s="129">
        <v>-0.94524119947850815</v>
      </c>
      <c r="K23" s="129">
        <v>-2.6080857033541682</v>
      </c>
      <c r="L23" s="129">
        <v>-2.5639386189258317</v>
      </c>
      <c r="M23" s="129">
        <v>-4.2019461645393719</v>
      </c>
      <c r="N23" s="126">
        <v>-3.8159726616883938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3"/>
      <c r="AI23" s="2"/>
      <c r="AJ23" s="220"/>
      <c r="AK23" s="225"/>
      <c r="AL23" s="225"/>
      <c r="AM23" s="2"/>
      <c r="AN23" s="2"/>
      <c r="AR23" s="10"/>
    </row>
    <row r="24" spans="1:49" s="3" customFormat="1" ht="14.25" customHeight="1" x14ac:dyDescent="0.25">
      <c r="A24" s="39"/>
      <c r="B24" s="167" t="s">
        <v>30</v>
      </c>
      <c r="C24" s="129">
        <v>7.7622974125675537</v>
      </c>
      <c r="D24" s="129">
        <v>3.3907883582933174</v>
      </c>
      <c r="E24" s="129">
        <v>3.8832199546485535</v>
      </c>
      <c r="F24" s="129">
        <v>1.6944365998305733</v>
      </c>
      <c r="G24" s="129">
        <v>-0.33240997229914138</v>
      </c>
      <c r="H24" s="129">
        <v>-3.208116259939664</v>
      </c>
      <c r="I24" s="129">
        <v>1.3900709219858198</v>
      </c>
      <c r="J24" s="129">
        <v>1.3806706114398715</v>
      </c>
      <c r="K24" s="129">
        <v>2.9453015427770124</v>
      </c>
      <c r="L24" s="129">
        <v>5.6334080717488799</v>
      </c>
      <c r="M24" s="129">
        <v>-3.8314176245210607</v>
      </c>
      <c r="N24" s="126">
        <v>-16.642011834319515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3"/>
      <c r="AI24" s="2"/>
      <c r="AJ24" s="220"/>
      <c r="AK24" s="225"/>
      <c r="AL24" s="225"/>
      <c r="AM24" s="2"/>
      <c r="AN24" s="2"/>
      <c r="AO24" s="15"/>
      <c r="AP24" s="15"/>
      <c r="AQ24" s="15"/>
      <c r="AR24" s="10"/>
      <c r="AS24" s="10"/>
      <c r="AT24" s="10"/>
      <c r="AU24" s="10"/>
      <c r="AV24" s="10"/>
      <c r="AW24" s="10"/>
    </row>
    <row r="25" spans="1:49" s="3" customFormat="1" ht="14.25" customHeight="1" x14ac:dyDescent="0.25">
      <c r="A25" s="39"/>
      <c r="B25" s="167" t="s">
        <v>22</v>
      </c>
      <c r="C25" s="129">
        <v>2.6573985790299126</v>
      </c>
      <c r="D25" s="129">
        <v>1.4034980430528199</v>
      </c>
      <c r="E25" s="129">
        <v>0.91552226383686541</v>
      </c>
      <c r="F25" s="129">
        <v>0.79481345260730141</v>
      </c>
      <c r="G25" s="129">
        <v>-1.0876995761617603</v>
      </c>
      <c r="H25" s="129">
        <v>-0.3341230787923033</v>
      </c>
      <c r="I25" s="129">
        <v>-8.0418784614222361E-2</v>
      </c>
      <c r="J25" s="129">
        <v>-3.9308770391421888E-2</v>
      </c>
      <c r="K25" s="129">
        <v>-0.75626588083173019</v>
      </c>
      <c r="L25" s="129">
        <v>-0.78558017273751002</v>
      </c>
      <c r="M25" s="129">
        <v>-1.7480112446916718</v>
      </c>
      <c r="N25" s="126">
        <v>-1.9443617970842153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3"/>
      <c r="AI25" s="2"/>
      <c r="AJ25" s="220"/>
      <c r="AK25" s="225"/>
      <c r="AL25" s="225"/>
      <c r="AM25" s="2"/>
      <c r="AN25" s="2"/>
      <c r="AO25" s="15"/>
      <c r="AP25" s="15"/>
      <c r="AQ25" s="15"/>
      <c r="AR25" s="10"/>
      <c r="AS25" s="10"/>
      <c r="AT25" s="10"/>
      <c r="AU25" s="10"/>
      <c r="AV25" s="10"/>
      <c r="AW25" s="10"/>
    </row>
    <row r="26" spans="1:49" s="3" customFormat="1" ht="14.25" customHeight="1" x14ac:dyDescent="0.25">
      <c r="A26" s="39"/>
      <c r="B26" s="167" t="s">
        <v>31</v>
      </c>
      <c r="C26" s="129">
        <v>1.6173618847217019</v>
      </c>
      <c r="D26" s="129">
        <v>1.2196126905644755</v>
      </c>
      <c r="E26" s="129">
        <v>-0.26541699498193738</v>
      </c>
      <c r="F26" s="129">
        <v>7.1225071225078374E-2</v>
      </c>
      <c r="G26" s="129">
        <v>1.612034312709798</v>
      </c>
      <c r="H26" s="129">
        <v>1.8272562283451643</v>
      </c>
      <c r="I26" s="129">
        <v>1.6965944272445688</v>
      </c>
      <c r="J26" s="129">
        <v>0.92516447368420351</v>
      </c>
      <c r="K26" s="129">
        <v>0.97673082447571336</v>
      </c>
      <c r="L26" s="129">
        <v>-0.42975876748428954</v>
      </c>
      <c r="M26" s="129">
        <v>-0.49518901727122477</v>
      </c>
      <c r="N26" s="126">
        <v>-0.52939760968958582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3"/>
      <c r="AI26" s="2"/>
      <c r="AJ26" s="220"/>
      <c r="AK26" s="225"/>
      <c r="AL26" s="225"/>
      <c r="AM26" s="2"/>
      <c r="AN26" s="2"/>
      <c r="AO26" s="15"/>
      <c r="AP26" s="15"/>
      <c r="AQ26" s="15"/>
      <c r="AR26" s="10"/>
      <c r="AS26" s="10"/>
      <c r="AT26" s="10"/>
      <c r="AU26" s="10"/>
      <c r="AV26" s="10"/>
      <c r="AW26" s="10"/>
    </row>
    <row r="27" spans="1:49" s="3" customFormat="1" ht="14.25" customHeight="1" x14ac:dyDescent="0.25">
      <c r="A27" s="39"/>
      <c r="B27" s="167" t="s">
        <v>26</v>
      </c>
      <c r="C27" s="129">
        <v>6.7083979614446898</v>
      </c>
      <c r="D27" s="129">
        <v>6.0632785800903699</v>
      </c>
      <c r="E27" s="129">
        <v>5.0633618042762008</v>
      </c>
      <c r="F27" s="129">
        <v>5.9374999999999734</v>
      </c>
      <c r="G27" s="129">
        <v>5.5245257977105444</v>
      </c>
      <c r="H27" s="129">
        <v>5.6939308244507103</v>
      </c>
      <c r="I27" s="129">
        <v>3.406963684013431</v>
      </c>
      <c r="J27" s="129">
        <v>2.6280930429714022</v>
      </c>
      <c r="K27" s="129">
        <v>2.6191723415358581E-2</v>
      </c>
      <c r="L27" s="129">
        <v>2.0842017507249899E-2</v>
      </c>
      <c r="M27" s="129">
        <v>1.2448565029428371</v>
      </c>
      <c r="N27" s="126">
        <v>2.7747238364483451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33"/>
      <c r="AI27" s="2"/>
      <c r="AJ27" s="220"/>
      <c r="AK27" s="225"/>
      <c r="AL27" s="225"/>
      <c r="AM27" s="2"/>
      <c r="AN27" s="2"/>
      <c r="AO27" s="15"/>
      <c r="AP27" s="15"/>
      <c r="AQ27" s="15"/>
      <c r="AR27" s="10"/>
      <c r="AS27" s="10"/>
      <c r="AT27" s="10"/>
      <c r="AU27" s="10"/>
      <c r="AV27" s="10"/>
      <c r="AW27" s="10"/>
    </row>
    <row r="28" spans="1:49" s="3" customFormat="1" ht="14.25" customHeight="1" x14ac:dyDescent="0.25">
      <c r="A28" s="39"/>
      <c r="B28" s="167" t="s">
        <v>23</v>
      </c>
      <c r="C28" s="129">
        <v>2.3100159924184016</v>
      </c>
      <c r="D28" s="129">
        <v>3.3093015010046134</v>
      </c>
      <c r="E28" s="129">
        <v>3.5949276229213734</v>
      </c>
      <c r="F28" s="129">
        <v>3.7921435199504971</v>
      </c>
      <c r="G28" s="129">
        <v>2.8444817054913418</v>
      </c>
      <c r="H28" s="129">
        <v>1.705481063279235</v>
      </c>
      <c r="I28" s="129">
        <v>0.6230529595015577</v>
      </c>
      <c r="J28" s="129">
        <v>0.55096418732782926</v>
      </c>
      <c r="K28" s="129">
        <v>9.9765258215978037E-2</v>
      </c>
      <c r="L28" s="129">
        <v>-0.39128657361443553</v>
      </c>
      <c r="M28" s="129">
        <v>-2.4968211767425696</v>
      </c>
      <c r="N28" s="126">
        <v>-2.4428364688856563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33"/>
      <c r="AI28" s="220"/>
      <c r="AJ28" s="220"/>
      <c r="AK28" s="225"/>
      <c r="AL28" s="225"/>
      <c r="AM28" s="2"/>
      <c r="AN28" s="2"/>
      <c r="AO28" s="15"/>
      <c r="AP28" s="15"/>
      <c r="AQ28" s="15"/>
      <c r="AR28" s="10"/>
      <c r="AS28" s="10"/>
      <c r="AT28" s="10"/>
      <c r="AU28" s="10"/>
      <c r="AV28" s="10"/>
      <c r="AW28" s="10"/>
    </row>
    <row r="29" spans="1:49" s="3" customFormat="1" ht="14.25" customHeight="1" x14ac:dyDescent="0.25">
      <c r="A29" s="39"/>
      <c r="B29" s="167" t="s">
        <v>28</v>
      </c>
      <c r="C29" s="129">
        <v>-5.5627906976743695</v>
      </c>
      <c r="D29" s="129">
        <v>-4.8064335141200232</v>
      </c>
      <c r="E29" s="129">
        <v>-4.7771299605039896</v>
      </c>
      <c r="F29" s="129">
        <v>-4.2968749999999449</v>
      </c>
      <c r="G29" s="129">
        <v>-5.5009451795840718</v>
      </c>
      <c r="H29" s="129">
        <v>-0.42859925969214174</v>
      </c>
      <c r="I29" s="129">
        <v>-0.73786407766989193</v>
      </c>
      <c r="J29" s="129">
        <v>-3.1351558019499071</v>
      </c>
      <c r="K29" s="129">
        <v>-1.3097072419106182</v>
      </c>
      <c r="L29" s="129">
        <v>-0.57659042859888876</v>
      </c>
      <c r="M29" s="129">
        <v>1.4327772325809507</v>
      </c>
      <c r="N29" s="126">
        <v>2.0051110674267791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33"/>
      <c r="AI29" s="2"/>
      <c r="AJ29" s="220"/>
      <c r="AK29" s="225"/>
      <c r="AL29" s="225"/>
      <c r="AM29" s="2"/>
      <c r="AN29" s="2"/>
      <c r="AO29" s="15"/>
      <c r="AP29" s="15"/>
      <c r="AQ29" s="15"/>
      <c r="AR29" s="10"/>
      <c r="AS29" s="10"/>
      <c r="AT29" s="10"/>
      <c r="AU29" s="10"/>
      <c r="AV29" s="10"/>
      <c r="AW29" s="10"/>
    </row>
    <row r="30" spans="1:49" s="3" customFormat="1" ht="14.25" customHeight="1" x14ac:dyDescent="0.25">
      <c r="A30" s="39"/>
      <c r="B30" s="168" t="s">
        <v>6</v>
      </c>
      <c r="C30" s="125">
        <v>3.0590281977757705</v>
      </c>
      <c r="D30" s="125">
        <v>2.6836815390521629</v>
      </c>
      <c r="E30" s="125">
        <v>2.2895449823840064</v>
      </c>
      <c r="F30" s="125">
        <v>1.361338773152343</v>
      </c>
      <c r="G30" s="125">
        <v>1.1188343637918763</v>
      </c>
      <c r="H30" s="125">
        <v>1.105619376819833</v>
      </c>
      <c r="I30" s="125">
        <v>0.62644368800635064</v>
      </c>
      <c r="J30" s="125">
        <v>-6.6097677289045365E-2</v>
      </c>
      <c r="K30" s="125">
        <v>-0.91107039439619619</v>
      </c>
      <c r="L30" s="125">
        <v>-1.347015534999807</v>
      </c>
      <c r="M30" s="125">
        <v>-1.9947604660901175</v>
      </c>
      <c r="N30" s="126">
        <v>-1.785427110478599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33"/>
      <c r="AI30" s="2"/>
      <c r="AJ30" s="220"/>
      <c r="AK30" s="225"/>
      <c r="AL30" s="225"/>
      <c r="AM30" s="2"/>
      <c r="AN30" s="2"/>
      <c r="AO30" s="15"/>
      <c r="AP30" s="15"/>
      <c r="AQ30" s="15"/>
      <c r="AR30" s="10"/>
      <c r="AS30" s="10"/>
      <c r="AT30" s="10"/>
      <c r="AU30" s="10"/>
      <c r="AV30" s="10"/>
      <c r="AW30" s="10"/>
    </row>
    <row r="31" spans="1:49" s="3" customFormat="1" ht="14.25" customHeight="1" x14ac:dyDescent="0.25">
      <c r="A31" s="39"/>
      <c r="B31" s="167" t="s">
        <v>21</v>
      </c>
      <c r="C31" s="129">
        <v>3.1954773198753061</v>
      </c>
      <c r="D31" s="129">
        <v>2.6977203720661258</v>
      </c>
      <c r="E31" s="129">
        <v>2.8483871755426993</v>
      </c>
      <c r="F31" s="129">
        <v>2.1673275373740752</v>
      </c>
      <c r="G31" s="129">
        <v>2.441600550219869</v>
      </c>
      <c r="H31" s="129">
        <v>2.2379613741740023</v>
      </c>
      <c r="I31" s="129">
        <v>1.6334026586881878</v>
      </c>
      <c r="J31" s="129">
        <v>0.98488871723074745</v>
      </c>
      <c r="K31" s="129">
        <v>0.74811173720177315</v>
      </c>
      <c r="L31" s="129">
        <v>-0.50897847544297825</v>
      </c>
      <c r="M31" s="129">
        <v>-1.0779406718492868</v>
      </c>
      <c r="N31" s="126">
        <v>-0.86349071718028192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33"/>
      <c r="AI31" s="2"/>
      <c r="AJ31" s="220"/>
      <c r="AK31" s="225"/>
      <c r="AL31" s="225" t="s">
        <v>2</v>
      </c>
      <c r="AM31" s="75" t="s">
        <v>6</v>
      </c>
      <c r="AN31" s="2"/>
      <c r="AO31" s="15"/>
      <c r="AP31" s="15"/>
      <c r="AQ31" s="15"/>
      <c r="AR31" s="10"/>
      <c r="AS31" s="10"/>
      <c r="AT31" s="10"/>
      <c r="AU31" s="10"/>
      <c r="AV31" s="10"/>
      <c r="AW31" s="10"/>
    </row>
    <row r="32" spans="1:49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33"/>
      <c r="AI32" s="220" t="s">
        <v>103</v>
      </c>
      <c r="AJ32" s="223">
        <v>2022</v>
      </c>
      <c r="AK32" s="225" t="s">
        <v>125</v>
      </c>
      <c r="AL32" s="231">
        <v>4.9675278725646033</v>
      </c>
      <c r="AM32" s="86">
        <v>3.0590281977757705</v>
      </c>
      <c r="AN32" s="2"/>
      <c r="AO32" s="15"/>
      <c r="AP32" s="15"/>
      <c r="AQ32" s="15"/>
      <c r="AR32" s="10"/>
      <c r="AS32" s="10"/>
      <c r="AT32" s="10"/>
      <c r="AU32" s="10"/>
      <c r="AV32" s="10"/>
      <c r="AW32" s="10"/>
    </row>
    <row r="33" spans="1:49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33"/>
      <c r="AI33" s="86" t="s">
        <v>101</v>
      </c>
      <c r="AJ33" s="220" t="s">
        <v>8</v>
      </c>
      <c r="AK33" s="225" t="s">
        <v>126</v>
      </c>
      <c r="AL33" s="231">
        <v>4.6628564289953101</v>
      </c>
      <c r="AM33" s="86">
        <v>2.6836815390521629</v>
      </c>
      <c r="AN33" s="2"/>
      <c r="AO33" s="15"/>
      <c r="AP33" s="15"/>
      <c r="AQ33" s="15"/>
      <c r="AR33" s="10"/>
      <c r="AS33" s="10"/>
      <c r="AT33" s="10"/>
      <c r="AU33" s="10"/>
      <c r="AV33" s="10"/>
      <c r="AW33" s="10"/>
    </row>
    <row r="34" spans="1:49" s="3" customFormat="1" ht="14.25" customHeight="1" x14ac:dyDescent="0.25">
      <c r="A34" s="39"/>
      <c r="B34" s="203" t="s">
        <v>50</v>
      </c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33"/>
      <c r="AI34" s="86" t="s">
        <v>106</v>
      </c>
      <c r="AJ34" s="220" t="s">
        <v>8</v>
      </c>
      <c r="AK34" s="225" t="s">
        <v>127</v>
      </c>
      <c r="AL34" s="231">
        <v>4.5284209695870103</v>
      </c>
      <c r="AM34" s="27">
        <v>2.2895449823840064</v>
      </c>
      <c r="AN34" s="2"/>
      <c r="AO34" s="15"/>
      <c r="AP34" s="15"/>
      <c r="AQ34" s="15"/>
      <c r="AR34" s="10"/>
      <c r="AS34" s="10"/>
      <c r="AT34" s="10"/>
      <c r="AU34" s="10"/>
      <c r="AV34" s="10"/>
      <c r="AW34" s="10"/>
    </row>
    <row r="35" spans="1:49" s="3" customFormat="1" ht="14.25" customHeight="1" x14ac:dyDescent="0.25">
      <c r="A35" s="39"/>
      <c r="B35" s="201" t="s">
        <v>80</v>
      </c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33"/>
      <c r="AI35" s="86" t="s">
        <v>108</v>
      </c>
      <c r="AJ35" s="220">
        <v>2023</v>
      </c>
      <c r="AK35" s="225" t="s">
        <v>128</v>
      </c>
      <c r="AL35" s="231">
        <v>3.2242352621787207</v>
      </c>
      <c r="AM35" s="27">
        <v>1.361338773152343</v>
      </c>
      <c r="AN35" s="2"/>
      <c r="AO35" s="15"/>
      <c r="AP35" s="15"/>
      <c r="AQ35" s="15"/>
      <c r="AR35" s="10"/>
      <c r="AS35" s="10"/>
      <c r="AT35" s="10"/>
      <c r="AU35" s="10"/>
      <c r="AV35" s="10"/>
      <c r="AW35" s="10"/>
    </row>
    <row r="36" spans="1:49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33"/>
      <c r="AI36" s="2" t="s">
        <v>110</v>
      </c>
      <c r="AJ36" s="220" t="s">
        <v>8</v>
      </c>
      <c r="AK36" s="225" t="s">
        <v>129</v>
      </c>
      <c r="AL36" s="231">
        <v>3.1168993410162882</v>
      </c>
      <c r="AM36" s="27">
        <v>1.1188343637918763</v>
      </c>
      <c r="AN36" s="2"/>
      <c r="AO36" s="15"/>
      <c r="AP36" s="15"/>
      <c r="AQ36" s="15"/>
      <c r="AR36" s="10"/>
      <c r="AS36" s="10"/>
      <c r="AT36" s="10"/>
      <c r="AU36" s="10"/>
      <c r="AV36" s="10"/>
      <c r="AW36" s="10"/>
    </row>
    <row r="37" spans="1:49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3"/>
      <c r="AI37" s="2" t="s">
        <v>112</v>
      </c>
      <c r="AJ37" s="220" t="s">
        <v>8</v>
      </c>
      <c r="AK37" s="225" t="s">
        <v>130</v>
      </c>
      <c r="AL37" s="231">
        <v>2.3565351894818232</v>
      </c>
      <c r="AM37" s="86">
        <v>1.105619376819833</v>
      </c>
      <c r="AN37" s="86"/>
      <c r="AO37" s="15"/>
      <c r="AP37" s="15"/>
      <c r="AQ37" s="15"/>
      <c r="AR37" s="10"/>
      <c r="AS37" s="10"/>
      <c r="AT37" s="10"/>
      <c r="AU37" s="10"/>
      <c r="AV37" s="10"/>
      <c r="AW37" s="10"/>
    </row>
    <row r="38" spans="1:49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 t="s">
        <v>99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33"/>
      <c r="AI38" s="2" t="s">
        <v>113</v>
      </c>
      <c r="AJ38" s="220" t="s">
        <v>8</v>
      </c>
      <c r="AK38" s="225" t="s">
        <v>131</v>
      </c>
      <c r="AL38" s="231">
        <v>1.3547091721734628</v>
      </c>
      <c r="AM38" s="86">
        <v>0.62644368800635064</v>
      </c>
      <c r="AN38" s="86"/>
      <c r="AO38" s="15"/>
      <c r="AP38" s="15"/>
      <c r="AQ38" s="15"/>
      <c r="AR38" s="10"/>
      <c r="AS38" s="10"/>
      <c r="AT38" s="10"/>
      <c r="AU38" s="10"/>
      <c r="AV38" s="10"/>
      <c r="AW38" s="10"/>
    </row>
    <row r="39" spans="1:49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33"/>
      <c r="AI39" s="2" t="s">
        <v>115</v>
      </c>
      <c r="AJ39" s="220" t="s">
        <v>8</v>
      </c>
      <c r="AK39" s="225" t="s">
        <v>132</v>
      </c>
      <c r="AL39" s="231">
        <v>0.60272716855735986</v>
      </c>
      <c r="AM39" s="86">
        <v>-6.6097677289045365E-2</v>
      </c>
      <c r="AN39" s="86"/>
      <c r="AO39" s="15"/>
      <c r="AP39" s="15"/>
      <c r="AQ39" s="15"/>
      <c r="AR39" s="10"/>
      <c r="AS39" s="10"/>
      <c r="AT39" s="10"/>
      <c r="AU39" s="10"/>
      <c r="AV39" s="10"/>
      <c r="AW39" s="10"/>
    </row>
    <row r="40" spans="1:49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3"/>
      <c r="AI40" s="2" t="s">
        <v>117</v>
      </c>
      <c r="AJ40" s="220" t="s">
        <v>8</v>
      </c>
      <c r="AK40" s="225" t="s">
        <v>133</v>
      </c>
      <c r="AL40" s="231">
        <v>-1.1732954330684775</v>
      </c>
      <c r="AM40" s="86">
        <v>-0.91107039439619619</v>
      </c>
      <c r="AN40" s="86"/>
      <c r="AO40" s="15"/>
      <c r="AP40" s="15"/>
      <c r="AQ40" s="15"/>
      <c r="AR40" s="10"/>
      <c r="AS40" s="10"/>
      <c r="AT40" s="10"/>
      <c r="AU40" s="10"/>
      <c r="AV40" s="10"/>
      <c r="AW40" s="10"/>
    </row>
    <row r="41" spans="1:49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3"/>
      <c r="AI41" s="2" t="s">
        <v>119</v>
      </c>
      <c r="AJ41" s="220" t="s">
        <v>8</v>
      </c>
      <c r="AK41" s="225" t="s">
        <v>134</v>
      </c>
      <c r="AL41" s="231">
        <v>-1.5784670844740001</v>
      </c>
      <c r="AM41" s="86">
        <v>-1.347015534999807</v>
      </c>
      <c r="AN41" s="86"/>
      <c r="AO41" s="15"/>
      <c r="AP41" s="15"/>
      <c r="AQ41" s="15"/>
      <c r="AR41" s="10"/>
      <c r="AS41" s="10"/>
      <c r="AT41" s="10"/>
      <c r="AU41" s="10"/>
      <c r="AV41" s="10"/>
      <c r="AW41" s="10"/>
    </row>
    <row r="42" spans="1:49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33"/>
      <c r="AI42" s="2" t="s">
        <v>120</v>
      </c>
      <c r="AJ42" s="220" t="s">
        <v>8</v>
      </c>
      <c r="AK42" s="225" t="s">
        <v>135</v>
      </c>
      <c r="AL42" s="231">
        <v>-1.7917537240518699</v>
      </c>
      <c r="AM42" s="86">
        <v>-1.9947604660901175</v>
      </c>
      <c r="AN42" s="86"/>
      <c r="AO42" s="15"/>
      <c r="AP42" s="15"/>
      <c r="AQ42" s="15"/>
      <c r="AR42" s="10"/>
      <c r="AS42" s="10"/>
      <c r="AT42" s="10"/>
      <c r="AU42" s="10"/>
      <c r="AV42" s="10"/>
      <c r="AW42" s="10"/>
    </row>
    <row r="43" spans="1:49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I43" s="2" t="s">
        <v>104</v>
      </c>
      <c r="AJ43" s="220" t="s">
        <v>8</v>
      </c>
      <c r="AK43" s="225" t="s">
        <v>136</v>
      </c>
      <c r="AL43" s="231">
        <v>-1.9048617402828705</v>
      </c>
      <c r="AM43" s="86">
        <v>-1.785427110478599</v>
      </c>
      <c r="AN43" s="86"/>
      <c r="AO43" s="15"/>
      <c r="AP43" s="15"/>
      <c r="AQ43" s="15"/>
      <c r="AR43" s="10"/>
      <c r="AS43" s="10"/>
      <c r="AT43" s="10"/>
      <c r="AU43" s="10"/>
      <c r="AV43" s="10"/>
      <c r="AW43" s="10"/>
    </row>
    <row r="44" spans="1:49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I44" s="2"/>
      <c r="AJ44" s="2"/>
      <c r="AK44" s="2"/>
      <c r="AL44" s="2"/>
      <c r="AM44" s="86"/>
      <c r="AN44" s="86"/>
      <c r="AO44" s="15"/>
      <c r="AP44" s="15"/>
      <c r="AQ44" s="15"/>
      <c r="AR44" s="10"/>
      <c r="AS44" s="10"/>
      <c r="AT44" s="10"/>
      <c r="AU44" s="10"/>
      <c r="AV44" s="10"/>
      <c r="AW44" s="10"/>
    </row>
    <row r="45" spans="1:49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I45" s="2"/>
      <c r="AJ45" s="2"/>
      <c r="AK45" s="2"/>
      <c r="AL45" s="2"/>
      <c r="AM45" s="86"/>
      <c r="AN45" s="86"/>
      <c r="AO45" s="15"/>
      <c r="AP45" s="15"/>
      <c r="AQ45" s="15"/>
      <c r="AR45" s="10"/>
      <c r="AS45" s="10"/>
      <c r="AT45" s="10"/>
      <c r="AU45" s="10"/>
      <c r="AV45" s="10"/>
      <c r="AW45" s="10"/>
    </row>
    <row r="46" spans="1:49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I46" s="2"/>
      <c r="AJ46" s="2"/>
      <c r="AK46" s="2"/>
      <c r="AL46" s="2"/>
      <c r="AM46" s="86"/>
      <c r="AN46" s="86"/>
      <c r="AO46" s="15"/>
      <c r="AP46" s="15"/>
      <c r="AQ46" s="15"/>
      <c r="AR46" s="10"/>
      <c r="AS46" s="10"/>
      <c r="AT46" s="10"/>
      <c r="AU46" s="10"/>
      <c r="AV46" s="10"/>
      <c r="AW46" s="10"/>
    </row>
    <row r="47" spans="1:49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M47" s="86"/>
      <c r="AN47" s="86"/>
      <c r="AO47" s="15"/>
      <c r="AP47" s="15"/>
      <c r="AQ47" s="15"/>
      <c r="AR47" s="10"/>
      <c r="AS47" s="10"/>
      <c r="AT47" s="10"/>
      <c r="AU47" s="10"/>
      <c r="AV47" s="10"/>
      <c r="AW47" s="10"/>
    </row>
    <row r="48" spans="1:49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M48" s="86"/>
      <c r="AN48" s="86"/>
      <c r="AO48" s="15"/>
      <c r="AP48" s="15"/>
      <c r="AQ48" s="15"/>
      <c r="AR48" s="10"/>
      <c r="AS48" s="10"/>
      <c r="AT48" s="10"/>
      <c r="AU48" s="10"/>
      <c r="AV48" s="10"/>
      <c r="AW48" s="10"/>
    </row>
    <row r="49" spans="1:49" s="3" customFormat="1" ht="14.25" customHeight="1" x14ac:dyDescent="0.25">
      <c r="A49" s="39"/>
      <c r="B49" s="199" t="s">
        <v>75</v>
      </c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M49" s="86"/>
      <c r="AN49" s="86"/>
      <c r="AO49" s="15"/>
      <c r="AP49" s="15"/>
      <c r="AQ49" s="15"/>
      <c r="AR49" s="10"/>
      <c r="AS49" s="10"/>
      <c r="AT49" s="10"/>
      <c r="AU49" s="10"/>
      <c r="AV49" s="10"/>
      <c r="AW49" s="10"/>
    </row>
    <row r="50" spans="1:49" s="3" customFormat="1" ht="14.25" customHeight="1" x14ac:dyDescent="0.25">
      <c r="A50" s="39"/>
      <c r="B50" s="200" t="s">
        <v>80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M50" s="86"/>
      <c r="AN50" s="86"/>
      <c r="AO50" s="15"/>
      <c r="AP50" s="15"/>
      <c r="AQ50" s="15"/>
      <c r="AR50" s="10"/>
      <c r="AS50" s="10"/>
      <c r="AT50" s="10"/>
      <c r="AU50" s="10"/>
      <c r="AV50" s="10"/>
      <c r="AW50" s="10"/>
    </row>
    <row r="51" spans="1:49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M51" s="86"/>
      <c r="AN51" s="86"/>
      <c r="AO51" s="15"/>
      <c r="AP51" s="15"/>
      <c r="AQ51" s="15"/>
      <c r="AR51" s="10"/>
      <c r="AS51" s="10"/>
      <c r="AT51" s="10"/>
      <c r="AU51" s="10"/>
      <c r="AV51" s="10"/>
      <c r="AW51" s="10"/>
    </row>
    <row r="52" spans="1:49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M52" s="86"/>
      <c r="AN52" s="86"/>
      <c r="AO52" s="15"/>
      <c r="AP52" s="15"/>
      <c r="AQ52" s="15"/>
      <c r="AR52" s="10"/>
      <c r="AS52" s="10"/>
      <c r="AT52" s="10"/>
      <c r="AU52" s="10"/>
      <c r="AV52" s="10"/>
      <c r="AW52" s="10"/>
    </row>
    <row r="53" spans="1:49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M53" s="86"/>
      <c r="AN53" s="86"/>
      <c r="AO53" s="15"/>
      <c r="AP53" s="15"/>
      <c r="AQ53" s="15"/>
      <c r="AR53" s="10"/>
      <c r="AS53" s="10"/>
      <c r="AT53" s="10"/>
      <c r="AU53" s="10"/>
      <c r="AV53" s="10"/>
      <c r="AW53" s="10"/>
    </row>
    <row r="54" spans="1:49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M54" s="86"/>
      <c r="AN54" s="86"/>
      <c r="AO54" s="15"/>
      <c r="AP54" s="15"/>
      <c r="AQ54" s="15"/>
      <c r="AR54" s="10"/>
      <c r="AS54" s="10"/>
      <c r="AT54" s="10"/>
      <c r="AU54" s="10"/>
      <c r="AV54" s="10"/>
      <c r="AW54" s="10"/>
    </row>
    <row r="55" spans="1:49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O55" s="15"/>
      <c r="AP55" s="15"/>
      <c r="AQ55" s="15"/>
      <c r="AR55" s="10"/>
      <c r="AS55" s="10"/>
      <c r="AT55" s="10"/>
      <c r="AU55" s="10"/>
      <c r="AV55" s="10"/>
      <c r="AW55" s="10"/>
    </row>
    <row r="56" spans="1:49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O56" s="15"/>
      <c r="AP56" s="15"/>
      <c r="AQ56" s="15"/>
      <c r="AR56" s="10"/>
      <c r="AS56" s="10"/>
      <c r="AT56" s="10"/>
      <c r="AU56" s="10"/>
      <c r="AV56" s="10"/>
      <c r="AW56" s="10"/>
    </row>
    <row r="57" spans="1:49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O57" s="15"/>
      <c r="AP57" s="15"/>
      <c r="AQ57" s="15"/>
      <c r="AR57" s="10"/>
      <c r="AS57" s="10"/>
      <c r="AT57" s="10"/>
      <c r="AU57" s="10"/>
      <c r="AV57" s="10"/>
      <c r="AW57" s="10"/>
    </row>
    <row r="58" spans="1:49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O58" s="15"/>
      <c r="AP58" s="15"/>
      <c r="AQ58" s="15"/>
      <c r="AR58" s="10"/>
      <c r="AS58" s="10"/>
      <c r="AT58" s="10"/>
      <c r="AU58" s="10"/>
      <c r="AV58" s="10"/>
      <c r="AW58" s="10"/>
    </row>
    <row r="59" spans="1:49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2"/>
      <c r="AO59" s="15"/>
      <c r="AP59" s="15"/>
      <c r="AQ59" s="15"/>
      <c r="AR59" s="10"/>
      <c r="AS59" s="10"/>
      <c r="AT59" s="10"/>
      <c r="AU59" s="10"/>
      <c r="AV59" s="10"/>
      <c r="AW59" s="10"/>
    </row>
    <row r="60" spans="1:49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2"/>
      <c r="AR60" s="10"/>
    </row>
    <row r="61" spans="1:49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2"/>
      <c r="AR61" s="10"/>
    </row>
    <row r="62" spans="1:49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2"/>
      <c r="AR62" s="10"/>
    </row>
    <row r="63" spans="1:49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2"/>
      <c r="AR63" s="10"/>
    </row>
    <row r="64" spans="1:49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2"/>
      <c r="AR64" s="10"/>
    </row>
    <row r="65" spans="1:44" x14ac:dyDescent="0.25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R65" s="10"/>
    </row>
    <row r="66" spans="1:44" x14ac:dyDescent="0.25">
      <c r="AR66" s="10"/>
    </row>
    <row r="67" spans="1:44" x14ac:dyDescent="0.25">
      <c r="AR67" s="10"/>
    </row>
    <row r="68" spans="1:44" x14ac:dyDescent="0.25">
      <c r="AR68" s="10"/>
    </row>
    <row r="69" spans="1:44" x14ac:dyDescent="0.25">
      <c r="AR69" s="10"/>
    </row>
    <row r="70" spans="1:44" x14ac:dyDescent="0.25">
      <c r="AR70" s="10"/>
    </row>
    <row r="71" spans="1:44" x14ac:dyDescent="0.25">
      <c r="AR71" s="10"/>
    </row>
    <row r="72" spans="1:44" x14ac:dyDescent="0.25">
      <c r="AR72" s="10"/>
    </row>
    <row r="73" spans="1:44" x14ac:dyDescent="0.25">
      <c r="AR73" s="10"/>
    </row>
    <row r="74" spans="1:44" x14ac:dyDescent="0.25">
      <c r="AR74" s="10"/>
    </row>
    <row r="75" spans="1:44" x14ac:dyDescent="0.25">
      <c r="AR75" s="10"/>
    </row>
    <row r="76" spans="1:44" x14ac:dyDescent="0.25">
      <c r="AR76" s="10"/>
    </row>
    <row r="77" spans="1:44" x14ac:dyDescent="0.25">
      <c r="AR77" s="10"/>
    </row>
    <row r="78" spans="1:44" x14ac:dyDescent="0.25">
      <c r="AR78" s="10"/>
    </row>
    <row r="79" spans="1:44" x14ac:dyDescent="0.25">
      <c r="AR79" s="10"/>
    </row>
    <row r="80" spans="1:44" x14ac:dyDescent="0.25">
      <c r="AR80" s="10"/>
    </row>
    <row r="81" spans="44:44" x14ac:dyDescent="0.25">
      <c r="AR81" s="10"/>
    </row>
  </sheetData>
  <sortState xmlns:xlrd2="http://schemas.microsoft.com/office/spreadsheetml/2017/richdata2"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ZAMBRANO GUTIERREZ</dc:creator>
  <cp:lastModifiedBy>GEORGE ZAMBRANO GUTIERREZ</cp:lastModifiedBy>
  <cp:lastPrinted>2017-06-20T21:21:08Z</cp:lastPrinted>
  <dcterms:created xsi:type="dcterms:W3CDTF">2010-09-24T13:34:45Z</dcterms:created>
  <dcterms:modified xsi:type="dcterms:W3CDTF">2023-11-17T14:26:09Z</dcterms:modified>
</cp:coreProperties>
</file>